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<x:sst xmlns:x="http://schemas.openxmlformats.org/spreadsheetml/2006/main" count="241" uniqueCount="241">
  <x:si>
    <x:t>Part A - District-Level Information</x:t>
  </x:si>
  <x:si>
    <x:t>School District Name</x:t>
  </x:si>
  <x:si>
    <x:t>Honeoye Falls-Lima</x:t>
  </x:si>
  <x:si>
    <x:t>BEDS Code</x:t>
  </x:si>
  <x:si>
    <x:t>260901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</x:si>
  <x:si>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</x:si>
  <x:si>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</x:si>
  <x:si>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</x:si>
  <x:si>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</x:si>
  <x:si>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</x:si>
  <x:si>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Bruce Capron</x:t>
  </x:si>
  <x:si>
    <x:t>Street Address Line 1</x:t>
  </x:si>
  <x:si>
    <x:t>20 Church Street</x:t>
  </x:si>
  <x:si>
    <x:t>Title of Contact</x:t>
  </x:si>
  <x:si>
    <x:t>Assistant Superintendent for Business &amp; Operations</x:t>
  </x:si>
  <x:si>
    <x:t>Street Address Line 2</x:t>
  </x:si>
  <x:si>
    <x:t/>
  </x:si>
  <x:si>
    <x:t>Email Address</x:t>
  </x:si>
  <x:si>
    <x:t>bruce.capron@hflcsd.org</x:t>
  </x:si>
  <x:si>
    <x:t>City</x:t>
  </x:si>
  <x:si>
    <x:t>Honeoye Falls</x:t>
  </x:si>
  <x:si>
    <x:t>Phone Number</x:t>
  </x:si>
  <x:si>
    <x:t>5856247020</x:t>
  </x:si>
  <x:si>
    <x:t>Zip Code</x:t>
  </x:si>
  <x:si>
    <x:t>14722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</x:si>
  <x:si>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</x:si>
  <x:si>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</x:si>
  <x:si>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</x:si>
  <x:si>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</x:si>
  <x:si>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</x:si>
  <x:si>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</x:si>
  <x:si>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</x:si>
  <x:si>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</x:si>
  <x:si>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</x:si>
  <x:si>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</x:si>
  <x:si>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</x:si>
  <x:si>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</x:si>
  <x:si>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</x:si>
  <x:si>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</x:si>
  <x:si>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</x:si>
  <x:si>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</x:si>
  <x:si>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</x:si>
  <x:si>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</x:si>
  <x:si>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</x:si>
  <x:si>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</x:si>
  <x:si>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</x:si>
  <x:si>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</x:si>
  <x:si>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</x:si>
  <x:si>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</x:si>
  <x:si>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</x:si>
  <x:si>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</x:si>
  <x:si>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</x:si>
  <x:si>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</x:si>
  <x:si>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</x:si>
  <x:si>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</x:si>
  <x:si>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</x:si>
  <x:si>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</x:si>
  <x:si>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</x:si>
  <x:si>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</x:si>
  <x:si>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</x:si>
  <x:si>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</x:si>
  <x:si>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</x:si>
  <x:si>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</x:si>
  <x:si>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</x:si>
  <x:si>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</x:si>
  <x:si>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</x:si>
  <x:si>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</x:si>
  <x:si>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</x:si>
  <x:si>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</x:si>
  <x:si>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</x:si>
  <x:si>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</x:si>
  <x:si>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</x:si>
  <x:si>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</x:si>
  <x:si>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</x:si>
  <x:si>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</x:si>
  <x:si>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</x:si>
  <x:si>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</x:si>
  <x:si>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</x:si>
  <x:si>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</x:si>
  <x:si>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</x:si>
  <x:si>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</x:si>
  <x:si>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</x:si>
  <x:si>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</x:si>
  <x:si>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</x:si>
  <x:si>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</x:si>
  <x:si>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</x:si>
  <x:si>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</x:si>
  <x:si>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</x:si>
  <x:si>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</x:si>
  <x:si>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</x:si>
  <x:si>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</x:si>
  <x:si>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</x:si>
  <x:si>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</x:si>
  <x:si>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</x:si>
  <x:si>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</x:si>
  <x:si>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</x:si>
  <x:si>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</x:si>
  <x:si>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</x:si>
  <x:si>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</x:si>
  <x:si>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</x:si>
  <x:si>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</x:si>
  <x:si>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</x:si>
  <x:si>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</x:si>
  <x:si>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</x:si>
  <x:si>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</x:si>
  <x:si>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</x:si>
  <x:si>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</x:si>
  <x:si>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</x:si>
  <x:si>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</x:si>
  <x:si>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</x:si>
  <x:si>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</x:si>
  <x:si>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</x:si>
  <x:si>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</x:si>
  <x:si>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</x:si>
  <x:si>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</x:si>
  <x:si>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</x:si>
  <x:si>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</x:si>
  <x:si>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</x:si>
  <x:si>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</x:si>
  <x:si>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</x:si>
  <x:si>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</x:si>
  <x:si>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</x:si>
  <x:si>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</x:si>
  <x:si>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</x:si>
  <x:si>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</x:si>
  <x:si>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</x:si>
  <x:si>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</x:si>
  <x:si>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</x:si>
  <x:si>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</x:si>
  <x:si>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</x:si>
  <x:si>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</x:si>
  <x:si>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260901060001</x:t>
  </x:si>
  <x:si>
    <x:t>LIMA ELEMENTARY SCHOOL</x:t>
  </x:si>
  <x:si>
    <x:t>Elementary School</x:t>
  </x:si>
  <x:si>
    <x:t>K</x:t>
  </x:si>
  <x:si>
    <x:t>1</x:t>
  </x:si>
  <x:si>
    <x:t>Yes</x:t>
  </x:si>
  <x:si>
    <x:t>No</x:t>
  </x:si>
  <x:si>
    <x:t>260901060002</x:t>
  </x:si>
  <x:si>
    <x:t>MANOR INTERMEDIATE SCHOOL</x:t>
  </x:si>
  <x:si>
    <x:t>2</x:t>
  </x:si>
  <x:si>
    <x:t>5</x:t>
  </x:si>
  <x:si>
    <x:t>260901060004</x:t>
  </x:si>
  <x:si>
    <x:t>HONEOYE FALLS-LIMA SENIOR HIGH SCHOOL</x:t>
  </x:si>
  <x:si>
    <x:t>Senior High School</x:t>
  </x:si>
  <x:si>
    <x:t>9</x:t>
  </x:si>
  <x:si>
    <x:t>12</x:t>
  </x:si>
  <x:si>
    <x:t>260901060005</x:t>
  </x:si>
  <x:si>
    <x:t>HONEOYE FALLS-LIMA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</x:si>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</x:sst>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55489110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1204335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48450</x:v>
      </x:c>
      <x:c r="E16" s="10" t="n">
        <x:v>748450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5964420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48450</x:v>
      </x:c>
      <x:c r="E24" s="10" t="n">
        <x:v>748450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625891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19200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2321206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926413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40000</x:v>
      </x:c>
      <x:c r="E33" s="10" t="n">
        <x:v>0</x:v>
      </x:c>
      <x:c r="F33" s="7" t="n">
        <x:v>3</x:v>
      </x:c>
      <x:c r="G33" s="132" t="n">
        <x:v>13333.3333333333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98500</x:v>
      </x:c>
      <x:c r="E35" s="10" t="n">
        <x:v>0</x:v>
      </x:c>
      <x:c r="F35" s="7" t="n">
        <x:v>1</x:v>
      </x:c>
      <x:c r="G35" s="132" t="n">
        <x:v>98500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280800</x:v>
      </x:c>
      <x:c r="F36" s="7" t="n">
        <x:v>52</x:v>
      </x:c>
      <x:c r="G36" s="132" t="n">
        <x:v>5400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2014651</x:v>
      </x:c>
      <x:c r="E37" s="10" t="n">
        <x:v>0</x:v>
      </x:c>
      <x:c r="F37" s="7" t="n">
        <x:v>17</x:v>
      </x:c>
      <x:c r="G37" s="132" t="n">
        <x:v>118508.882352941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608000</x:v>
      </x:c>
      <x:c r="E38" s="10" t="n">
        <x:v>0</x:v>
      </x:c>
      <x:c r="F38" s="7" t="n">
        <x:v>13</x:v>
      </x:c>
      <x:c r="G38" s="132" t="n">
        <x:v>46769.2307692308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10000</x:v>
      </x:c>
      <x:c r="E43" s="10" t="n">
        <x:v>0</x:v>
      </x:c>
      <x:c r="F43" s="7" t="n">
        <x:v>20</x:v>
      </x:c>
      <x:c r="G43" s="132" t="n">
        <x:v>500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2046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54357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1421819</x:v>
      </x:c>
      <x:c r="E63" s="10" t="n">
        <x:v>0</x:v>
      </x:c>
      <x:c r="F63" s="84" t="n">
        <x:v>17</x:v>
      </x:c>
      <x:c r="G63" s="132" t="n">
        <x:v>83636.4117647059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3072384</x:v>
      </x:c>
      <x:c r="E64" s="10" t="n">
        <x:v>0</x:v>
      </x:c>
      <x:c r="F64" s="84" t="n">
        <x:v>30</x:v>
      </x:c>
      <x:c r="G64" s="132" t="n">
        <x:v>102412.8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774810</x:v>
      </x:c>
      <x:c r="E65" s="10" t="n">
        <x:v>0</x:v>
      </x:c>
      <x:c r="F65" s="84" t="n">
        <x:v>2</x:v>
      </x:c>
      <x:c r="G65" s="132" t="n">
        <x:v>387405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1035839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127680</x:v>
      </x:c>
      <x:c r="E72" s="10" t="n">
        <x:v>0</x:v>
      </x:c>
      <x:c r="F72" s="84" t="n">
        <x:v>1</x:v>
      </x:c>
      <x:c r="G72" s="132" t="n">
        <x:v>127680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720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269336</x:v>
      </x:c>
      <x:c r="E74" s="10" t="n">
        <x:v>0</x:v>
      </x:c>
      <x:c r="F74" s="84" t="n">
        <x:v>1</x:v>
      </x:c>
      <x:c r="G74" s="132" t="n">
        <x:v>269336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771537</x:v>
      </x:c>
      <x:c r="E75" s="10" t="n">
        <x:v>0</x:v>
      </x:c>
      <x:c r="F75" s="84" t="n">
        <x:v>9</x:v>
      </x:c>
      <x:c r="G75" s="132" t="n">
        <x:v>85726.3333333333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60000</x:v>
      </x:c>
      <x:c r="E76" s="10" t="n">
        <x:v>0</x:v>
      </x:c>
      <x:c r="F76" s="84" t="n">
        <x:v>1</x:v>
      </x:c>
      <x:c r="G76" s="132" t="n">
        <x:v>60000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1004664</x:v>
      </x:c>
      <x:c r="E77" s="10" t="n">
        <x:v>0</x:v>
      </x:c>
      <x:c r="F77" s="84" t="n">
        <x:v>12</x:v>
      </x:c>
      <x:c r="G77" s="132" t="n">
        <x:v>83722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877295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2275736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13973084.88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25671532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262</x:v>
      </x:c>
      <x:c r="L8" s="107" t="n">
        <x:v>0</x:v>
      </x:c>
      <x:c r="M8" s="107" t="n">
        <x:v>0</x:v>
      </x:c>
      <x:c r="N8" s="107" t="n">
        <x:v>22</x:v>
      </x:c>
      <x:c r="O8" s="107" t="n">
        <x:v>0</x:v>
      </x:c>
      <x:c r="P8" s="107" t="n">
        <x:v>23</x:v>
      </x:c>
      <x:c r="Q8" s="108" t="n">
        <x:v>6</x:v>
      </x:c>
      <x:c r="R8" s="108" t="n">
        <x:v>26</x:v>
      </x:c>
      <x:c r="S8" s="108" t="n">
        <x:v>10</x:v>
      </x:c>
      <x:c r="T8" s="108" t="n">
        <x:v>1</x:v>
      </x:c>
      <x:c r="U8" s="108" t="n">
        <x:v>5</x:v>
      </x:c>
      <x:c r="V8" s="108" t="n">
        <x:v>9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133</x:v>
      </x:c>
      <x:c r="E9" s="170" t="s">
        <x:v>140</x:v>
      </x:c>
      <x:c r="F9" s="170" t="s">
        <x:v>141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593</x:v>
      </x:c>
      <x:c r="L9" s="107" t="n">
        <x:v>0</x:v>
      </x:c>
      <x:c r="M9" s="107" t="n">
        <x:v>0</x:v>
      </x:c>
      <x:c r="N9" s="107" t="n">
        <x:v>98</x:v>
      </x:c>
      <x:c r="O9" s="107" t="n">
        <x:v>8</x:v>
      </x:c>
      <x:c r="P9" s="107" t="n">
        <x:v>61</x:v>
      </x:c>
      <x:c r="Q9" s="108" t="n">
        <x:v>16</x:v>
      </x:c>
      <x:c r="R9" s="108" t="n">
        <x:v>52</x:v>
      </x:c>
      <x:c r="S9" s="108" t="n">
        <x:v>16</x:v>
      </x:c>
      <x:c r="T9" s="108" t="n">
        <x:v>2</x:v>
      </x:c>
      <x:c r="U9" s="108" t="n">
        <x:v>8</x:v>
      </x:c>
      <x:c r="V9" s="108" t="n">
        <x:v>12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694</x:v>
      </x:c>
      <x:c r="L10" s="107" t="n">
        <x:v>0</x:v>
      </x:c>
      <x:c r="M10" s="107" t="n">
        <x:v>0</x:v>
      </x:c>
      <x:c r="N10" s="107" t="n">
        <x:v>105</x:v>
      </x:c>
      <x:c r="O10" s="107" t="n">
        <x:v>2</x:v>
      </x:c>
      <x:c r="P10" s="107" t="n">
        <x:v>100</x:v>
      </x:c>
      <x:c r="Q10" s="108" t="n">
        <x:v>17.5</x:v>
      </x:c>
      <x:c r="R10" s="108" t="n">
        <x:v>62</x:v>
      </x:c>
      <x:c r="S10" s="108" t="n">
        <x:v>11</x:v>
      </x:c>
      <x:c r="T10" s="108" t="n">
        <x:v>2</x:v>
      </x:c>
      <x:c r="U10" s="108" t="n">
        <x:v>7</x:v>
      </x:c>
      <x:c r="V10" s="108" t="n">
        <x:v>23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147</x:v>
      </x:c>
      <x:c r="B11" s="168" t="s">
        <x:v>148</x:v>
      </x:c>
      <x:c r="C11" s="167" t="s">
        <x:v>16</x:v>
      </x:c>
      <x:c r="D11" s="169" t="s">
        <x:v>149</x:v>
      </x:c>
      <x:c r="E11" s="170" t="s">
        <x:v>150</x:v>
      </x:c>
      <x:c r="F11" s="170" t="s">
        <x:v>151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497</x:v>
      </x:c>
      <x:c r="L11" s="107" t="n">
        <x:v>0</x:v>
      </x:c>
      <x:c r="M11" s="107" t="n">
        <x:v>0</x:v>
      </x:c>
      <x:c r="N11" s="107" t="n">
        <x:v>94</x:v>
      </x:c>
      <x:c r="O11" s="107" t="n">
        <x:v>6</x:v>
      </x:c>
      <x:c r="P11" s="107" t="n">
        <x:v>70</x:v>
      </x:c>
      <x:c r="Q11" s="108" t="n">
        <x:v>13.1</x:v>
      </x:c>
      <x:c r="R11" s="108" t="n">
        <x:v>55</x:v>
      </x:c>
      <x:c r="S11" s="108" t="n">
        <x:v>15</x:v>
      </x:c>
      <x:c r="T11" s="108" t="n">
        <x:v>2</x:v>
      </x:c>
      <x:c r="U11" s="108" t="n">
        <x:v>8</x:v>
      </x:c>
      <x:c r="V11" s="108" t="n">
        <x:v>14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152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155</x:v>
      </x:c>
      <x:c r="E5" s="175" t="s"/>
      <x:c r="F5" s="175" t="s"/>
      <x:c r="G5" s="175" t="s"/>
      <x:c r="H5" s="175" t="s"/>
      <x:c r="I5" s="176" t="s"/>
      <x:c r="J5" s="177" t="s">
        <x:v>156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157</x:v>
      </x:c>
      <x:c r="S5" s="181" t="s"/>
      <x:c r="T5" s="182" t="s"/>
      <x:c r="U5" s="143" t="s">
        <x:v>158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159</x:v>
      </x:c>
      <x:c r="E6" s="155" t="s"/>
      <x:c r="F6" s="155" t="s"/>
      <x:c r="G6" s="89" t="s"/>
      <x:c r="H6" s="90" t="s"/>
      <x:c r="I6" s="75" t="s"/>
      <x:c r="J6" s="134" t="s">
        <x:v>160</x:v>
      </x:c>
      <x:c r="K6" s="135" t="s"/>
      <x:c r="L6" s="134" t="s">
        <x:v>161</x:v>
      </x:c>
      <x:c r="M6" s="135" t="s"/>
      <x:c r="N6" s="134" t="s">
        <x:v>162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163</x:v>
      </x:c>
      <x:c r="E7" s="100" t="s">
        <x:v>164</x:v>
      </x:c>
      <x:c r="F7" s="100" t="s">
        <x:v>165</x:v>
      </x:c>
      <x:c r="G7" s="113" t="s">
        <x:v>166</x:v>
      </x:c>
      <x:c r="H7" s="183" t="s">
        <x:v>167</x:v>
      </x:c>
      <x:c r="I7" s="113" t="s">
        <x:v>168</x:v>
      </x:c>
      <x:c r="J7" s="113" t="s">
        <x:v>169</x:v>
      </x:c>
      <x:c r="K7" s="183" t="s">
        <x:v>170</x:v>
      </x:c>
      <x:c r="L7" s="113" t="s">
        <x:v>171</x:v>
      </x:c>
      <x:c r="M7" s="183" t="s">
        <x:v>172</x:v>
      </x:c>
      <x:c r="N7" s="113" t="s">
        <x:v>173</x:v>
      </x:c>
      <x:c r="O7" s="183" t="s">
        <x:v>174</x:v>
      </x:c>
      <x:c r="P7" s="183" t="s">
        <x:v>175</x:v>
      </x:c>
      <x:c r="Q7" s="113" t="s">
        <x:v>176</x:v>
      </x:c>
      <x:c r="R7" s="113" t="s">
        <x:v>177</x:v>
      </x:c>
      <x:c r="S7" s="113" t="s">
        <x:v>178</x:v>
      </x:c>
      <x:c r="T7" s="11" t="s">
        <x:v>179</x:v>
      </x:c>
      <x:c r="U7" s="124" t="s">
        <x:v>180</x:v>
      </x:c>
      <x:c r="V7" s="124" t="s">
        <x:v>181</x:v>
      </x:c>
      <x:c r="W7" s="124" t="s">
        <x:v>182</x:v>
      </x:c>
      <x:c r="X7" s="124" t="s">
        <x:v>183</x:v>
      </x:c>
      <x:c r="Y7" s="124" t="s">
        <x:v>184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1856478</x:v>
      </x:c>
      <x:c r="E8" s="81" t="n">
        <x:v>575931</x:v>
      </x:c>
      <x:c r="F8" s="116" t="n">
        <x:v>1108338.08795876</x:v>
      </x:c>
      <x:c r="G8" s="81" t="n">
        <x:v>308954</x:v>
      </x:c>
      <x:c r="H8" s="81" t="n">
        <x:v>104800</x:v>
      </x:c>
      <x:c r="I8" s="117">
        <x:f>SUM(D8:H8)</x:f>
      </x:c>
      <x:c r="J8" s="81" t="n">
        <x:v>2240376</x:v>
      </x:c>
      <x:c r="K8" s="81" t="n">
        <x:v>0</x:v>
      </x:c>
      <x:c r="L8" s="81" t="n">
        <x:v>898213</x:v>
      </x:c>
      <x:c r="M8" s="81" t="n">
        <x:v>0</x:v>
      </x:c>
      <x:c r="N8" s="81" t="n">
        <x:v>265487</x:v>
      </x:c>
      <x:c r="O8" s="81" t="n">
        <x:v>375050</x:v>
      </x:c>
      <x:c r="P8" s="81" t="n">
        <x:v>175375</x:v>
      </x:c>
      <x:c r="Q8" s="117">
        <x:f>SUM(J8:P8)</x:f>
      </x:c>
      <x:c r="R8" s="81" t="n">
        <x:v>3884502</x:v>
      </x:c>
      <x:c r="S8" s="81" t="n">
        <x:v>70000</x:v>
      </x:c>
      <x:c r="T8" s="59">
        <x:f>SUM('Part C'!$R8:$S8)</x:f>
      </x:c>
      <x:c r="U8" s="81" t="n">
        <x:v>14826.3435114504</x:v>
      </x:c>
      <x:c r="V8" s="81" t="n">
        <x:v>267.175572519084</x:v>
      </x:c>
      <x:c r="W8" s="81" t="n">
        <x:v>1504153.65298143</x:v>
      </x:c>
      <x:c r="X8" s="81" t="n">
        <x:v>5458655.65298143</x:v>
      </x:c>
      <x:c r="Y8" s="12" t="n">
        <x:v>20834.5635609978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3877078</x:v>
      </x:c>
      <x:c r="E9" s="81" t="n">
        <x:v>1059659</x:v>
      </x:c>
      <x:c r="F9" s="116" t="n">
        <x:v>2249446.39134918</x:v>
      </x:c>
      <x:c r="G9" s="81" t="n">
        <x:v>655085</x:v>
      </x:c>
      <x:c r="H9" s="81" t="n">
        <x:v>211530</x:v>
      </x:c>
      <x:c r="I9" s="117">
        <x:f>SUM(D9:H9)</x:f>
      </x:c>
      <x:c r="J9" s="81" t="n">
        <x:v>5155825</x:v>
      </x:c>
      <x:c r="K9" s="81" t="n">
        <x:v>0</x:v>
      </x:c>
      <x:c r="L9" s="81" t="n">
        <x:v>1399327</x:v>
      </x:c>
      <x:c r="M9" s="81" t="n">
        <x:v>0</x:v>
      </x:c>
      <x:c r="N9" s="81" t="n">
        <x:v>545870</x:v>
      </x:c>
      <x:c r="O9" s="81" t="n">
        <x:v>677519</x:v>
      </x:c>
      <x:c r="P9" s="81" t="n">
        <x:v>274257</x:v>
      </x:c>
      <x:c r="Q9" s="117">
        <x:f>SUM(J9:P9)</x:f>
      </x:c>
      <x:c r="R9" s="81" t="n">
        <x:v>7770983</x:v>
      </x:c>
      <x:c r="S9" s="81" t="n">
        <x:v>281815</x:v>
      </x:c>
      <x:c r="T9" s="59">
        <x:f>SUM('Part C'!$R9:$S9)</x:f>
      </x:c>
      <x:c r="U9" s="81" t="n">
        <x:v>13104.5244519393</x:v>
      </x:c>
      <x:c r="V9" s="81" t="n">
        <x:v>475.236087689713</x:v>
      </x:c>
      <x:c r="W9" s="81" t="n">
        <x:v>3404439.37487781</x:v>
      </x:c>
      <x:c r="X9" s="81" t="n">
        <x:v>11457237.3748778</x:v>
      </x:c>
      <x:c r="Y9" s="12" t="n">
        <x:v>19320.8050166574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5348290</x:v>
      </x:c>
      <x:c r="E10" s="81" t="n">
        <x:v>1687970</x:v>
      </x:c>
      <x:c r="F10" s="116" t="n">
        <x:v>3206103.47798447</x:v>
      </x:c>
      <x:c r="G10" s="81" t="n">
        <x:v>985986</x:v>
      </x:c>
      <x:c r="H10" s="81" t="n">
        <x:v>669315</x:v>
      </x:c>
      <x:c r="I10" s="117">
        <x:f>SUM(D10:H10)</x:f>
      </x:c>
      <x:c r="J10" s="81" t="n">
        <x:v>7145988</x:v>
      </x:c>
      <x:c r="K10" s="81" t="n">
        <x:v>0</x:v>
      </x:c>
      <x:c r="L10" s="81" t="n">
        <x:v>1730600</x:v>
      </x:c>
      <x:c r="M10" s="81" t="n">
        <x:v>0</x:v>
      </x:c>
      <x:c r="N10" s="81" t="n">
        <x:v>590808</x:v>
      </x:c>
      <x:c r="O10" s="81" t="n">
        <x:v>660341</x:v>
      </x:c>
      <x:c r="P10" s="81" t="n">
        <x:v>1769927</x:v>
      </x:c>
      <x:c r="Q10" s="117">
        <x:f>SUM(J10:P10)</x:f>
      </x:c>
      <x:c r="R10" s="81" t="n">
        <x:v>11395945</x:v>
      </x:c>
      <x:c r="S10" s="81" t="n">
        <x:v>501720</x:v>
      </x:c>
      <x:c r="T10" s="59">
        <x:f>SUM('Part C'!$R10:$S10)</x:f>
      </x:c>
      <x:c r="U10" s="81" t="n">
        <x:v>16420.6700288184</x:v>
      </x:c>
      <x:c r="V10" s="81" t="n">
        <x:v>722.939481268011</x:v>
      </x:c>
      <x:c r="W10" s="81" t="n">
        <x:v>3984284.86705767</x:v>
      </x:c>
      <x:c r="X10" s="81" t="n">
        <x:v>15881949.8670577</x:v>
      </x:c>
      <x:c r="Y10" s="12" t="n">
        <x:v>22884.6539871148</x:v>
      </x:c>
    </x:row>
    <x:row r="11" spans="1:25" s="6" customFormat="1">
      <x:c r="A11" s="184" t="s">
        <x:v>147</x:v>
      </x:c>
      <x:c r="B11" s="184" t="s">
        <x:v>148</x:v>
      </x:c>
      <x:c r="C11" s="184" t="s">
        <x:v>16</x:v>
      </x:c>
      <x:c r="D11" s="81" t="n">
        <x:v>3915267</x:v>
      </x:c>
      <x:c r="E11" s="81" t="n">
        <x:v>1119061</x:v>
      </x:c>
      <x:c r="F11" s="116" t="n">
        <x:v>2293914.16890714</x:v>
      </x:c>
      <x:c r="G11" s="81" t="n">
        <x:v>474619</x:v>
      </x:c>
      <x:c r="H11" s="81" t="n">
        <x:v>330361</x:v>
      </x:c>
      <x:c r="I11" s="117">
        <x:f>SUM(D11:H11)</x:f>
      </x:c>
      <x:c r="J11" s="81" t="n">
        <x:v>4776618</x:v>
      </x:c>
      <x:c r="K11" s="81" t="n">
        <x:v>0</x:v>
      </x:c>
      <x:c r="L11" s="81" t="n">
        <x:v>1497539</x:v>
      </x:c>
      <x:c r="M11" s="81" t="n">
        <x:v>0</x:v>
      </x:c>
      <x:c r="N11" s="81" t="n">
        <x:v>538268</x:v>
      </x:c>
      <x:c r="O11" s="81" t="n">
        <x:v>522510</x:v>
      </x:c>
      <x:c r="P11" s="81" t="n">
        <x:v>798287</x:v>
      </x:c>
      <x:c r="Q11" s="117">
        <x:f>SUM(J11:P11)</x:f>
      </x:c>
      <x:c r="R11" s="81" t="n">
        <x:v>8063222</x:v>
      </x:c>
      <x:c r="S11" s="81" t="n">
        <x:v>70000</x:v>
      </x:c>
      <x:c r="T11" s="59">
        <x:f>SUM('Part C'!$R11:$S11)</x:f>
      </x:c>
      <x:c r="U11" s="81" t="n">
        <x:v>16223.7867203219</x:v>
      </x:c>
      <x:c r="V11" s="81" t="n">
        <x:v>140.845070422535</x:v>
      </x:c>
      <x:c r="W11" s="81" t="n">
        <x:v>2853299.10508309</x:v>
      </x:c>
      <x:c r="X11" s="81" t="n">
        <x:v>10986521.1050831</x:v>
      </x:c>
      <x:c r="Y11" s="12" t="n">
        <x:v>22105.6762677728</x:v>
      </x:c>
    </x:row>
    <x:row r="12" spans="1:25" s="3" customFormat="1" ht="15" customHeight="1">
      <x:c r="A12" s="4" t="s">
        <x:v>152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188</x:v>
      </x:c>
      <x:c r="G6" s="144" t="s"/>
      <x:c r="H6" s="144" t="s"/>
      <x:c r="I6" s="144" t="s"/>
      <x:c r="J6" s="135" t="s"/>
      <x:c r="K6" s="134" t="s">
        <x:v>189</x:v>
      </x:c>
      <x:c r="L6" s="144" t="s"/>
      <x:c r="M6" s="144" t="s"/>
      <x:c r="N6" s="135" t="s"/>
      <x:c r="O6" s="65" t="s"/>
      <x:c r="P6" s="134" t="s">
        <x:v>190</x:v>
      </x:c>
      <x:c r="Q6" s="144" t="s"/>
      <x:c r="R6" s="144" t="s"/>
      <x:c r="S6" s="144" t="s"/>
      <x:c r="T6" s="144" t="s"/>
      <x:c r="U6" s="144" t="s"/>
      <x:c r="V6" s="135" t="s"/>
      <x:c r="W6" s="67" t="s">
        <x:v>191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192</x:v>
      </x:c>
      <x:c r="E7" s="75" t="s">
        <x:v>193</x:v>
      </x:c>
      <x:c r="F7" s="75" t="s">
        <x:v>194</x:v>
      </x:c>
      <x:c r="G7" s="100" t="s">
        <x:v>195</x:v>
      </x:c>
      <x:c r="H7" s="100" t="s">
        <x:v>196</x:v>
      </x:c>
      <x:c r="I7" s="100" t="s">
        <x:v>197</x:v>
      </x:c>
      <x:c r="J7" s="113" t="s">
        <x:v>198</x:v>
      </x:c>
      <x:c r="K7" s="75" t="s">
        <x:v>199</x:v>
      </x:c>
      <x:c r="L7" s="100" t="s">
        <x:v>200</x:v>
      </x:c>
      <x:c r="M7" s="100" t="s">
        <x:v>201</x:v>
      </x:c>
      <x:c r="N7" s="75" t="s">
        <x:v>202</x:v>
      </x:c>
      <x:c r="O7" s="113" t="s">
        <x:v>203</x:v>
      </x:c>
      <x:c r="P7" s="75" t="s">
        <x:v>204</x:v>
      </x:c>
      <x:c r="Q7" s="100" t="s">
        <x:v>205</x:v>
      </x:c>
      <x:c r="R7" s="100" t="s">
        <x:v>206</x:v>
      </x:c>
      <x:c r="S7" s="100" t="s">
        <x:v>207</x:v>
      </x:c>
      <x:c r="T7" s="100" t="s">
        <x:v>208</x:v>
      </x:c>
      <x:c r="U7" s="100" t="s">
        <x:v>167</x:v>
      </x:c>
      <x:c r="V7" s="75" t="s">
        <x:v>209</x:v>
      </x:c>
      <x:c r="W7" s="75" t="s">
        <x:v>210</x:v>
      </x:c>
      <x:c r="X7" s="75" t="s">
        <x:v>211</x:v>
      </x:c>
      <x:c r="Y7" s="61" t="s">
        <x:v>178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147</x:v>
      </x:c>
      <x:c r="B11" s="184" t="s">
        <x:v>148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212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213</x:v>
      </x:c>
      <x:c r="G15" s="144" t="s"/>
      <x:c r="H15" s="144" t="s"/>
      <x:c r="I15" s="144" t="s"/>
      <x:c r="J15" s="135" t="s"/>
      <x:c r="K15" s="134" t="s">
        <x:v>214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215</x:v>
      </x:c>
      <x:c r="F16" s="97" t="s">
        <x:v>194</x:v>
      </x:c>
      <x:c r="G16" s="5" t="s">
        <x:v>195</x:v>
      </x:c>
      <x:c r="H16" s="5" t="s">
        <x:v>196</x:v>
      </x:c>
      <x:c r="I16" s="98" t="s">
        <x:v>197</x:v>
      </x:c>
      <x:c r="J16" s="11" t="s">
        <x:v>198</x:v>
      </x:c>
      <x:c r="K16" s="97" t="s">
        <x:v>199</x:v>
      </x:c>
      <x:c r="L16" s="5" t="s">
        <x:v>211</x:v>
      </x:c>
      <x:c r="M16" s="98" t="s">
        <x:v>216</x:v>
      </x:c>
      <x:c r="N16" s="61" t="s">
        <x:v>202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217</x:v>
      </x:c>
      <x:c r="E17" s="16" t="n">
        <x:v>2</x:v>
      </x:c>
      <x:c r="F17" s="7" t="n">
        <x:v>52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280800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218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221</x:v>
      </x:c>
      <x:c r="E7" s="61" t="s">
        <x:v>222</x:v>
      </x:c>
      <x:c r="F7" s="61" t="s">
        <x:v>223</x:v>
      </x:c>
      <x:c r="G7" s="61" t="s">
        <x:v>224</x:v>
      </x:c>
      <x:c r="H7" s="61" t="s">
        <x:v>225</x:v>
      </x:c>
      <x:c r="I7" s="61" t="s">
        <x:v>226</x:v>
      </x:c>
      <x:c r="J7" s="61" t="s">
        <x:v>227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147</x:v>
      </x:c>
      <x:c r="B11" s="184" t="s">
        <x:v>148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152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228</x:v>
      </x:c>
      <x:c r="C1" s="82" t="s">
        <x:v>229</x:v>
      </x:c>
    </x:row>
    <x:row r="2" spans="1:9" x14ac:dyDescent="0.3">
      <x:c r="A2" s="2" t="s">
        <x:v>133</x:v>
      </x:c>
      <x:c r="B2" s="83" t="s">
        <x:v>170</x:v>
      </x:c>
      <x:c r="C2" s="83" t="s">
        <x:v>136</x:v>
      </x:c>
    </x:row>
    <x:row r="3" spans="1:9" x14ac:dyDescent="0.3">
      <x:c r="A3" s="2" t="s">
        <x:v>230</x:v>
      </x:c>
      <x:c r="B3" s="83" t="s">
        <x:v>231</x:v>
      </x:c>
      <x:c r="C3" s="83" t="s">
        <x:v>137</x:v>
      </x:c>
      <x:c r="D3" s="2" t="s">
        <x:v>133</x:v>
      </x:c>
      <x:c r="F3" s="2" t="s">
        <x:v>170</x:v>
      </x:c>
      <x:c r="H3" s="2" t="n">
        <x:v>2021</x:v>
      </x:c>
      <x:c r="I3" s="2" t="n">
        <x:v>2015</x:v>
      </x:c>
    </x:row>
    <x:row r="4" spans="1:9" x14ac:dyDescent="0.3">
      <x:c r="A4" s="2" t="s">
        <x:v>232</x:v>
      </x:c>
      <x:c r="B4" s="83" t="s">
        <x:v>233</x:v>
      </x:c>
      <x:c r="D4" s="2" t="s">
        <x:v>234</x:v>
      </x:c>
      <x:c r="F4" s="2" t="s">
        <x:v>134</x:v>
      </x:c>
      <x:c r="H4" s="2" t="n">
        <x:v>2022</x:v>
      </x:c>
      <x:c r="I4" s="2" t="n">
        <x:v>2016</x:v>
      </x:c>
    </x:row>
    <x:row r="5" spans="1:9" x14ac:dyDescent="0.3">
      <x:c r="A5" s="2" t="s">
        <x:v>235</x:v>
      </x:c>
      <x:c r="B5" s="83" t="s">
        <x:v>236</x:v>
      </x:c>
      <x:c r="D5" s="2" t="s">
        <x:v>149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149</x:v>
      </x:c>
      <x:c r="B6" s="83" t="s">
        <x:v>237</x:v>
      </x:c>
      <x:c r="C6" s="0" t="s"/>
      <x:c r="D6" s="0" t="s">
        <x:v>230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238</x:v>
      </x:c>
      <x:c r="B7" s="83" t="s">
        <x:v>6</x:v>
      </x:c>
      <x:c r="D7" s="2" t="s">
        <x:v>144</x:v>
      </x:c>
      <x:c r="F7" s="2" t="n">
        <x:v>3</x:v>
      </x:c>
      <x:c r="I7" s="2" t="n">
        <x:v>2019</x:v>
      </x:c>
    </x:row>
    <x:row r="8" spans="1:9" x14ac:dyDescent="0.3">
      <x:c r="A8" s="2" t="s">
        <x:v>239</x:v>
      </x:c>
      <x:c r="B8" s="83" t="n">
        <x:v>5</x:v>
      </x:c>
      <x:c r="D8" s="2" t="s">
        <x:v>235</x:v>
      </x:c>
      <x:c r="F8" s="2" t="n">
        <x:v>4</x:v>
      </x:c>
      <x:c r="I8" s="2" t="n">
        <x:v>2020</x:v>
      </x:c>
    </x:row>
    <x:row r="9" spans="1:9" x14ac:dyDescent="0.3">
      <x:c r="A9" s="2" t="s">
        <x:v>240</x:v>
      </x:c>
      <x:c r="B9" s="83" t="n">
        <x:v>6</x:v>
      </x:c>
      <x:c r="D9" s="2" t="s">
        <x:v>232</x:v>
      </x:c>
      <x:c r="F9" s="2" t="n">
        <x:v>5</x:v>
      </x:c>
      <x:c r="I9" s="2" t="n">
        <x:v>2021</x:v>
      </x:c>
    </x:row>
    <x:row r="10" spans="1:9" x14ac:dyDescent="0.3">
      <x:c r="A10" s="2" t="s">
        <x:v>234</x:v>
      </x:c>
      <x:c r="B10" s="83" t="n">
        <x:v>7</x:v>
      </x:c>
      <x:c r="D10" s="2" t="s">
        <x:v>240</x:v>
      </x:c>
      <x:c r="F10" s="2" t="n">
        <x:v>6</x:v>
      </x:c>
      <x:c r="I10" s="2" t="n">
        <x:v>2022</x:v>
      </x:c>
    </x:row>
    <x:row r="11" spans="1:9" x14ac:dyDescent="0.3">
      <x:c r="A11" s="2" t="s">
        <x:v>144</x:v>
      </x:c>
      <x:c r="B11" s="83" t="n">
        <x:v>8</x:v>
      </x:c>
      <x:c r="D11" s="2" t="s">
        <x:v>238</x:v>
      </x:c>
      <x:c r="F11" s="2" t="n">
        <x:v>7</x:v>
      </x:c>
    </x:row>
    <x:row r="12" spans="1:9" x14ac:dyDescent="0.3">
      <x:c r="B12" s="83" t="n">
        <x:v>9</x:v>
      </x:c>
      <x:c r="D12" s="2" t="s">
        <x:v>239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238</x:v>
      </x:c>
      <x:c r="F16" s="2" t="n">
        <x:v>12</x:v>
      </x:c>
    </x:row>
    <x:row r="17" spans="1:9" x14ac:dyDescent="0.3">
      <x:c r="B17" s="83" t="s">
        <x:v>239</x:v>
      </x:c>
      <x:c r="F17" s="2" t="s">
        <x:v>238</x:v>
      </x:c>
    </x:row>
    <x:row r="18" spans="1:9" x14ac:dyDescent="0.3">
      <x:c r="B18" s="83" t="s">
        <x:v>240</x:v>
      </x:c>
      <x:c r="F18" s="2" t="s">
        <x:v>239</x:v>
      </x:c>
    </x:row>
    <x:row r="19" spans="1:9">
      <x:c r="F19" s="2" t="s">
        <x:v>240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