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<x:sst xmlns:x="http://schemas.openxmlformats.org/spreadsheetml/2006/main" count="228" uniqueCount="228">
  <x:si>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</x:si>
  <x:si>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</x:si>
  <x:si>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Hammond</x:t>
  </x:si>
  <x:si>
    <x:t>BEDS Code</x:t>
  </x:si>
  <x:si>
    <x:t>511201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</x:si>
  <x:si>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</x:si>
  <x:si>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</x:si>
  <x:si>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</x:si>
  <x:si>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</x:si>
  <x:si>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</x:si>
  <x:si>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Nicole Ashley</x:t>
  </x:si>
  <x:si>
    <x:t>Street Address Line 1</x:t>
  </x:si>
  <x:si>
    <x:t>PO Box 185, 51 South Main Street</x:t>
  </x:si>
  <x:si>
    <x:t>Title of Contact</x:t>
  </x:si>
  <x:si>
    <x:t>Director of Financial Affairs</x:t>
  </x:si>
  <x:si>
    <x:t>Street Address Line 2</x:t>
  </x:si>
  <x:si>
    <x:t/>
  </x:si>
  <x:si>
    <x:t>Email Address</x:t>
  </x:si>
  <x:si>
    <x:t>nashley@sllboces.org</x:t>
  </x:si>
  <x:si>
    <x:t>City</x:t>
  </x:si>
  <x:si>
    <x:t>Phone Number</x:t>
  </x:si>
  <x:si>
    <x:t>3153864504</x:t>
  </x:si>
  <x:si>
    <x:t>Zip Code</x:t>
  </x:si>
  <x:si>
    <x:t>13646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</x:si>
  <x:si>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</x:si>
  <x:si>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</x:si>
  <x:si>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</x:si>
  <x:si>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</x:si>
  <x:si>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</x:si>
  <x:si>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</x:si>
  <x:si>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</x:si>
  <x:si>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</x:si>
  <x:si>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</x:si>
  <x:si>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</x:si>
  <x:si>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</x:si>
  <x:si>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</x:si>
  <x:si>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</x:si>
  <x:si>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</x:si>
  <x:si>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</x:si>
  <x:si>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</x:si>
  <x:si>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</x:si>
  <x:si>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</x:si>
  <x:si>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</x:si>
  <x:si>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</x:si>
  <x:si>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</x:si>
  <x:si>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</x:si>
  <x:si>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</x:si>
  <x:si>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</x:si>
  <x:si>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</x:si>
  <x:si>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</x:si>
  <x:si>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</x:si>
  <x:si>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</x:si>
  <x:si>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</x:si>
  <x:si>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</x:si>
  <x:si>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</x:si>
  <x:si>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</x:si>
  <x:si>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</x:si>
  <x:si>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</x:si>
  <x:si>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</x:si>
  <x:si>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</x:si>
  <x:si>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</x:si>
  <x:si>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</x:si>
  <x:si>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</x:si>
  <x:si>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</x:si>
  <x:si>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</x:si>
  <x:si>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</x:si>
  <x:si>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</x:si>
  <x:si>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</x:si>
  <x:si>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</x:si>
  <x:si>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</x:si>
  <x:si>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</x:si>
  <x:si>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</x:si>
  <x:si>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</x:si>
  <x:si>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</x:si>
  <x:si>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</x:si>
  <x:si>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</x:si>
  <x:si>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</x:si>
  <x:si>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</x:si>
  <x:si>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</x:si>
  <x:si>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</x:si>
  <x:si>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</x:si>
  <x:si>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</x:si>
  <x:si>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</x:si>
  <x:si>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</x:si>
  <x:si>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</x:si>
  <x:si>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</x:si>
  <x:si>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</x:si>
  <x:si>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</x:si>
  <x:si>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</x:si>
  <x:si>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</x:si>
  <x:si>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</x:si>
  <x:si>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</x:si>
  <x:si>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</x:si>
  <x:si>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</x:si>
  <x:si>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</x:si>
  <x:si>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</x:si>
  <x:si>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</x:si>
  <x:si>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</x:si>
  <x:si>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</x:si>
  <x:si>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</x:si>
  <x:si>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</x:si>
  <x:si>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</x:si>
  <x:si>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</x:si>
  <x:si>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</x:si>
  <x:si>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</x:si>
  <x:si>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</x:si>
  <x:si>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</x:si>
  <x:si>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</x:si>
  <x:si>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</x:si>
  <x:si>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</x:si>
  <x:si>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</x:si>
  <x:si>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</x:si>
  <x:si>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</x:si>
  <x:si>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</x:si>
  <x:si>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</x:si>
  <x:si>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</x:si>
  <x:si>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</x:si>
  <x:si>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</x:si>
  <x:si>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</x:si>
  <x:si>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</x:si>
  <x:si>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</x:si>
  <x:si>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</x:si>
  <x:si>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</x:si>
  <x:si>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</x:si>
  <x:si>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</x:si>
  <x:si>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</x:si>
  <x:si>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</x:si>
  <x:si>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</x:si>
  <x:si>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</x:si>
  <x:si>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</x:si>
  <x:si>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511201040001</x:t>
  </x:si>
  <x:si>
    <x:t>HAMMOND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</x:si>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</x:sst>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9302473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286243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204000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204000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1280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848164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194109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16145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416764</x:v>
      </x:c>
      <x:c r="E63" s="10" t="n">
        <x:v>0</x:v>
      </x:c>
      <x:c r="F63" s="84" t="n">
        <x:v>4</x:v>
      </x:c>
      <x:c r="G63" s="132" t="n">
        <x:v>104191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587056</x:v>
      </x:c>
      <x:c r="E64" s="10" t="n">
        <x:v>0</x:v>
      </x:c>
      <x:c r="F64" s="84" t="n">
        <x:v>2.8</x:v>
      </x:c>
      <x:c r="G64" s="132" t="n">
        <x:v>209662.857142857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273510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143931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71137</x:v>
      </x:c>
      <x:c r="E72" s="10" t="n">
        <x:v>0</x:v>
      </x:c>
      <x:c r="F72" s="84" t="n">
        <x:v>0.7</x:v>
      </x:c>
      <x:c r="G72" s="132" t="n">
        <x:v>101624.285714286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30730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812315</x:v>
      </x:c>
      <x:c r="E82" s="10" t="n">
        <x:v>10000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2486733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3459395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231</x:v>
      </x:c>
      <x:c r="L8" s="107" t="n">
        <x:v>15</x:v>
      </x:c>
      <x:c r="M8" s="107" t="n">
        <x:v>2</x:v>
      </x:c>
      <x:c r="N8" s="107" t="n">
        <x:v>110</x:v>
      </x:c>
      <x:c r="O8" s="107" t="n">
        <x:v>0</x:v>
      </x:c>
      <x:c r="P8" s="107" t="n">
        <x:v>41</x:v>
      </x:c>
      <x:c r="Q8" s="108" t="n">
        <x:v>2</x:v>
      </x:c>
      <x:c r="R8" s="108" t="n">
        <x:v>26</x:v>
      </x:c>
      <x:c r="S8" s="108" t="n">
        <x:v>7</x:v>
      </x:c>
      <x:c r="T8" s="108" t="n">
        <x:v>2</x:v>
      </x:c>
      <x:c r="U8" s="108" t="n">
        <x:v>9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2206775</x:v>
      </x:c>
      <x:c r="E8" s="81" t="n">
        <x:v>422674</x:v>
      </x:c>
      <x:c r="F8" s="116" t="n">
        <x:v>1265106.25288006</x:v>
      </x:c>
      <x:c r="G8" s="81" t="n">
        <x:v>1600228</x:v>
      </x:c>
      <x:c r="H8" s="81" t="n">
        <x:v>503292</x:v>
      </x:c>
      <x:c r="I8" s="117">
        <x:f>SUM(D8:H8)</x:f>
      </x:c>
      <x:c r="J8" s="81" t="n">
        <x:v>3298152</x:v>
      </x:c>
      <x:c r="K8" s="81" t="n">
        <x:v>106641</x:v>
      </x:c>
      <x:c r="L8" s="81" t="n">
        <x:v>1502967</x:v>
      </x:c>
      <x:c r="M8" s="81" t="n">
        <x:v>159</x:v>
      </x:c>
      <x:c r="N8" s="81" t="n">
        <x:v>269825</x:v>
      </x:c>
      <x:c r="O8" s="81" t="n">
        <x:v>298470</x:v>
      </x:c>
      <x:c r="P8" s="81" t="n">
        <x:v>521861</x:v>
      </x:c>
      <x:c r="Q8" s="117">
        <x:f>SUM(J8:P8)</x:f>
      </x:c>
      <x:c r="R8" s="81" t="n">
        <x:v>5721832</x:v>
      </x:c>
      <x:c r="S8" s="81" t="n">
        <x:v>276243</x:v>
      </x:c>
      <x:c r="T8" s="59">
        <x:f>SUM('Part C'!$R8:$S8)</x:f>
      </x:c>
      <x:c r="U8" s="81" t="n">
        <x:v>23071.9032258065</x:v>
      </x:c>
      <x:c r="V8" s="81" t="n">
        <x:v>1113.88306451613</x:v>
      </x:c>
      <x:c r="W8" s="81" t="n">
        <x:v>2361588</x:v>
      </x:c>
      <x:c r="X8" s="81" t="n">
        <x:v>8359663</x:v>
      </x:c>
      <x:c r="Y8" s="12" t="n">
        <x:v>33708.3185483871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72000</x:v>
      </x:c>
      <x:c r="L8" s="81" t="n">
        <x:v>34641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