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<x:sst xmlns:x="http://schemas.openxmlformats.org/spreadsheetml/2006/main" count="237" uniqueCount="237">
  <x:si>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</x:si>
  <x:si>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</x:si>
  <x:si>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Gouverneur</x:t>
  </x:si>
  <x:si>
    <x:t>BEDS Code</x:t>
  </x:si>
  <x:si>
    <x:t>511101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</x:si>
  <x:si>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</x:si>
  <x:si>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</x:si>
  <x:si>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</x:si>
  <x:si>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</x:si>
  <x:si>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</x:si>
  <x:si>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Carol LaSala</x:t>
  </x:si>
  <x:si>
    <x:t>Street Address Line 1</x:t>
  </x:si>
  <x:si>
    <x:t>Gouverneur CSD</x:t>
  </x:si>
  <x:si>
    <x:t>Title of Contact</x:t>
  </x:si>
  <x:si>
    <x:t>School Business Manager</x:t>
  </x:si>
  <x:si>
    <x:t>Street Address Line 2</x:t>
  </x:si>
  <x:si>
    <x:t>Business Office</x:t>
  </x:si>
  <x:si>
    <x:t>Email Address</x:t>
  </x:si>
  <x:si>
    <x:t>lasala.carol@gcsk12.org</x:t>
  </x:si>
  <x:si>
    <x:t>City</x:t>
  </x:si>
  <x:si>
    <x:t>Phone Number</x:t>
  </x:si>
  <x:si>
    <x:t>3152874836</x:t>
  </x:si>
  <x:si>
    <x:t>Zip Code</x:t>
  </x:si>
  <x:si>
    <x:t>13642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</x:si>
  <x:si>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</x:si>
  <x:si>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</x:si>
  <x:si>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</x:si>
  <x:si>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</x:si>
  <x:si>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</x:si>
  <x:si>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</x:si>
  <x:si>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</x:si>
  <x:si>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</x:si>
  <x:si>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</x:si>
  <x:si>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</x:si>
  <x:si>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</x:si>
  <x:si>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</x:si>
  <x:si>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</x:si>
  <x:si>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</x:si>
  <x:si>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</x:si>
  <x:si>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</x:si>
  <x:si>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</x:si>
  <x:si>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</x:si>
  <x:si>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</x:si>
  <x:si>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</x:si>
  <x:si>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</x:si>
  <x:si>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</x:si>
  <x:si>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</x:si>
  <x:si>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</x:si>
  <x:si>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</x:si>
  <x:si>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</x:si>
  <x:si>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</x:si>
  <x:si>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</x:si>
  <x:si>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</x:si>
  <x:si>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</x:si>
  <x:si>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</x:si>
  <x:si>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</x:si>
  <x:si>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</x:si>
  <x:si>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</x:si>
  <x:si>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</x:si>
  <x:si>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</x:si>
  <x:si>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</x:si>
  <x:si>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</x:si>
  <x:si>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</x:si>
  <x:si>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</x:si>
  <x:si>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</x:si>
  <x:si>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</x:si>
  <x:si>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</x:si>
  <x:si>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</x:si>
  <x:si>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</x:si>
  <x:si>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</x:si>
  <x:si>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</x:si>
  <x:si>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</x:si>
  <x:si>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</x:si>
  <x:si>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</x:si>
  <x:si>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</x:si>
  <x:si>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</x:si>
  <x:si>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</x:si>
  <x:si>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</x:si>
  <x:si>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</x:si>
  <x:si>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</x:si>
  <x:si>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</x:si>
  <x:si>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</x:si>
  <x:si>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</x:si>
  <x:si>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</x:si>
  <x:si>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</x:si>
  <x:si>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</x:si>
  <x:si>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</x:si>
  <x:si>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</x:si>
  <x:si>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</x:si>
  <x:si>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</x:si>
  <x:si>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</x:si>
  <x:si>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</x:si>
  <x:si>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</x:si>
  <x:si>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</x:si>
  <x:si>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</x:si>
  <x:si>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</x:si>
  <x:si>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</x:si>
  <x:si>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</x:si>
  <x:si>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</x:si>
  <x:si>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</x:si>
  <x:si>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</x:si>
  <x:si>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</x:si>
  <x:si>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</x:si>
  <x:si>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</x:si>
  <x:si>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</x:si>
  <x:si>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</x:si>
  <x:si>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</x:si>
  <x:si>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</x:si>
  <x:si>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</x:si>
  <x:si>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</x:si>
  <x:si>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</x:si>
  <x:si>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</x:si>
  <x:si>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</x:si>
  <x:si>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</x:si>
  <x:si>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</x:si>
  <x:si>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</x:si>
  <x:si>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</x:si>
  <x:si>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</x:si>
  <x:si>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</x:si>
  <x:si>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</x:si>
  <x:si>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</x:si>
  <x:si>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</x:si>
  <x:si>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</x:si>
  <x:si>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</x:si>
  <x:si>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</x:si>
  <x:si>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</x:si>
  <x:si>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</x:si>
  <x:si>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</x:si>
  <x:si>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</x:si>
  <x:si>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</x:si>
  <x:si>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511101060005</x:t>
  </x:si>
  <x:si>
    <x:t>GOUVERNEUR HIGH SCHOOL</x:t>
  </x:si>
  <x:si>
    <x:t/>
  </x:si>
  <x:si>
    <x:t>Senior High School</x:t>
  </x:si>
  <x:si>
    <x:t>9</x:t>
  </x:si>
  <x:si>
    <x:t>12</x:t>
  </x:si>
  <x:si>
    <x:t>Yes</x:t>
  </x:si>
  <x:si>
    <x:t>No</x:t>
  </x:si>
  <x:si>
    <x:t>511101060006</x:t>
  </x:si>
  <x:si>
    <x:t>GOUVERNEUR ELEMENTARY SCHOOL</x:t>
  </x:si>
  <x:si>
    <x:t>Elementary School</x:t>
  </x:si>
  <x:si>
    <x:t>Pre-K</x:t>
  </x:si>
  <x:si>
    <x:t>4</x:t>
  </x:si>
  <x:si>
    <x:t>511101060008</x:t>
  </x:si>
  <x:si>
    <x:t>GOUVERNEUR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</x:si>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</x:sst>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39960574</x:v>
      </x:c>
      <x:c r="E14" s="10" t="n">
        <x:v>134510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782989</x:v>
      </x:c>
      <x:c r="E15" s="10" t="n">
        <x:v>4277956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98109</x:v>
      </x:c>
      <x:c r="E16" s="10" t="n">
        <x:v>991986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1102000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3769719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98109</x:v>
      </x:c>
      <x:c r="E24" s="10" t="n">
        <x:v>991986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2961445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26650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55000</x:v>
      </x:c>
      <x:c r="E35" s="10" t="n">
        <x:v>0</x:v>
      </x:c>
      <x:c r="F35" s="7" t="n">
        <x:v>5</x:v>
      </x:c>
      <x:c r="G35" s="132" t="n">
        <x:v>11000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33000</x:v>
      </x:c>
      <x:c r="E36" s="10" t="n">
        <x:v>0</x:v>
      </x:c>
      <x:c r="F36" s="7" t="n">
        <x:v>11</x:v>
      </x:c>
      <x:c r="G36" s="132" t="n">
        <x:v>3000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1775000</x:v>
      </x:c>
      <x:c r="E37" s="10" t="n">
        <x:v>0</x:v>
      </x:c>
      <x:c r="F37" s="7" t="n">
        <x:v>25</x:v>
      </x:c>
      <x:c r="G37" s="132" t="n">
        <x:v>71000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475000</x:v>
      </x:c>
      <x:c r="E38" s="10" t="n">
        <x:v>0</x:v>
      </x:c>
      <x:c r="F38" s="7" t="n">
        <x:v>15</x:v>
      </x:c>
      <x:c r="G38" s="132" t="n">
        <x:v>31666.6666666667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9320</x:v>
      </x:c>
      <x:c r="E43" s="10" t="n">
        <x:v>48801</x:v>
      </x:c>
      <x:c r="F43" s="7" t="n">
        <x:v>115</x:v>
      </x:c>
      <x:c r="G43" s="132" t="n">
        <x:v>505.4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1416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54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8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38515</x:v>
      </x:c>
      <x:c r="E62" s="10" t="n">
        <x:v>0</x:v>
      </x:c>
      <x:c r="F62" s="84" t="n">
        <x:v>0.1</x:v>
      </x:c>
      <x:c r="G62" s="132" t="n">
        <x:v>385150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1051806</x:v>
      </x:c>
      <x:c r="E63" s="10" t="n">
        <x:v>0</x:v>
      </x:c>
      <x:c r="F63" s="84" t="n">
        <x:v>6.4</x:v>
      </x:c>
      <x:c r="G63" s="132" t="n">
        <x:v>164344.6875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2616279</x:v>
      </x:c>
      <x:c r="E64" s="10" t="n">
        <x:v>0</x:v>
      </x:c>
      <x:c r="F64" s="84" t="n">
        <x:v>26.8</x:v>
      </x:c>
      <x:c r="G64" s="132" t="n">
        <x:v>97622.3507462687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2113846</x:v>
      </x:c>
      <x:c r="E65" s="10" t="n">
        <x:v>0</x:v>
      </x:c>
      <x:c r="F65" s="84" t="n">
        <x:v>2.9</x:v>
      </x:c>
      <x:c r="G65" s="132" t="n">
        <x:v>728912.413793103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986228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30500</x:v>
      </x:c>
      <x:c r="E72" s="10" t="n">
        <x:v>0</x:v>
      </x:c>
      <x:c r="F72" s="84" t="n">
        <x:v>1.2</x:v>
      </x:c>
      <x:c r="G72" s="132" t="n">
        <x:v>25416.6666666667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148500</x:v>
      </x:c>
      <x:c r="E74" s="10" t="n">
        <x:v>0</x:v>
      </x:c>
      <x:c r="F74" s="84" t="n">
        <x:v>5.9</x:v>
      </x:c>
      <x:c r="G74" s="132" t="n">
        <x:v>25169.4915254237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26249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2325000</x:v>
      </x:c>
      <x:c r="E82" s="10" t="n">
        <x:v>75000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10520662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16396616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461</x:v>
      </x:c>
      <x:c r="L8" s="107" t="n">
        <x:v>0</x:v>
      </x:c>
      <x:c r="M8" s="107" t="n">
        <x:v>0</x:v>
      </x:c>
      <x:c r="N8" s="107" t="n">
        <x:v>257</x:v>
      </x:c>
      <x:c r="O8" s="107" t="n">
        <x:v>0</x:v>
      </x:c>
      <x:c r="P8" s="107" t="n">
        <x:v>100</x:v>
      </x:c>
      <x:c r="Q8" s="108" t="n">
        <x:v>2</x:v>
      </x:c>
      <x:c r="R8" s="108" t="n">
        <x:v>36</x:v>
      </x:c>
      <x:c r="S8" s="108" t="n">
        <x:v>6</x:v>
      </x:c>
      <x:c r="T8" s="108" t="n">
        <x:v>2</x:v>
      </x:c>
      <x:c r="U8" s="108" t="n">
        <x:v>5.1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132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132</x:v>
      </x:c>
      <x:c r="I9" s="170" t="s">
        <x:v>137</x:v>
      </x:c>
      <x:c r="J9" s="106" t="n"/>
      <x:c r="K9" s="107" t="n">
        <x:v>478</x:v>
      </x:c>
      <x:c r="L9" s="107" t="n">
        <x:v>54</x:v>
      </x:c>
      <x:c r="M9" s="107" t="n">
        <x:v>8</x:v>
      </x:c>
      <x:c r="N9" s="107" t="n">
        <x:v>296</x:v>
      </x:c>
      <x:c r="O9" s="107" t="n">
        <x:v>1</x:v>
      </x:c>
      <x:c r="P9" s="107" t="n">
        <x:v>68</x:v>
      </x:c>
      <x:c r="Q9" s="108" t="n">
        <x:v>9.3</x:v>
      </x:c>
      <x:c r="R9" s="108" t="n">
        <x:v>37.3</x:v>
      </x:c>
      <x:c r="S9" s="108" t="n">
        <x:v>11</x:v>
      </x:c>
      <x:c r="T9" s="108" t="n">
        <x:v>2</x:v>
      </x:c>
      <x:c r="U9" s="108" t="n">
        <x:v>6.4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132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132</x:v>
      </x:c>
      <x:c r="I10" s="170" t="s">
        <x:v>137</x:v>
      </x:c>
      <x:c r="J10" s="106" t="n"/>
      <x:c r="K10" s="107" t="n">
        <x:v>477</x:v>
      </x:c>
      <x:c r="L10" s="107" t="n">
        <x:v>0</x:v>
      </x:c>
      <x:c r="M10" s="107" t="n">
        <x:v>0</x:v>
      </x:c>
      <x:c r="N10" s="107" t="n">
        <x:v>299</x:v>
      </x:c>
      <x:c r="O10" s="107" t="n">
        <x:v>3</x:v>
      </x:c>
      <x:c r="P10" s="107" t="n">
        <x:v>87</x:v>
      </x:c>
      <x:c r="Q10" s="108" t="n">
        <x:v>6</x:v>
      </x:c>
      <x:c r="R10" s="108" t="n">
        <x:v>33</x:v>
      </x:c>
      <x:c r="S10" s="108" t="n">
        <x:v>11</x:v>
      </x:c>
      <x:c r="T10" s="108" t="n">
        <x:v>2</x:v>
      </x:c>
      <x:c r="U10" s="108" t="n">
        <x:v>4.9</x:v>
      </x:c>
      <x:c r="V10" s="108" t="n">
        <x:v>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141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2883457</x:v>
      </x:c>
      <x:c r="E8" s="81" t="n">
        <x:v>1280277</x:v>
      </x:c>
      <x:c r="F8" s="116" t="n">
        <x:v>2062149.68209952</x:v>
      </x:c>
      <x:c r="G8" s="81" t="n">
        <x:v>1581592</x:v>
      </x:c>
      <x:c r="H8" s="81" t="n">
        <x:v>668072</x:v>
      </x:c>
      <x:c r="I8" s="117">
        <x:f>SUM(D8:H8)</x:f>
      </x:c>
      <x:c r="J8" s="81" t="n">
        <x:v>5128618</x:v>
      </x:c>
      <x:c r="K8" s="81" t="n">
        <x:v>0</x:v>
      </x:c>
      <x:c r="L8" s="81" t="n">
        <x:v>1442895</x:v>
      </x:c>
      <x:c r="M8" s="81" t="n">
        <x:v>0</x:v>
      </x:c>
      <x:c r="N8" s="81" t="n">
        <x:v>490478</x:v>
      </x:c>
      <x:c r="O8" s="81" t="n">
        <x:v>409392</x:v>
      </x:c>
      <x:c r="P8" s="81" t="n">
        <x:v>1004165</x:v>
      </x:c>
      <x:c r="Q8" s="117">
        <x:f>SUM(J8:P8)</x:f>
      </x:c>
      <x:c r="R8" s="81" t="n">
        <x:v>8006697</x:v>
      </x:c>
      <x:c r="S8" s="81" t="n">
        <x:v>468851</x:v>
      </x:c>
      <x:c r="T8" s="59">
        <x:f>SUM('Part C'!$R8:$S8)</x:f>
      </x:c>
      <x:c r="U8" s="81" t="n">
        <x:v>17368.1062906725</x:v>
      </x:c>
      <x:c r="V8" s="81" t="n">
        <x:v>1017.03036876356</x:v>
      </x:c>
      <x:c r="W8" s="81" t="n">
        <x:v>2935653.92625169</x:v>
      </x:c>
      <x:c r="X8" s="81" t="n">
        <x:v>11411201.9262517</x:v>
      </x:c>
      <x:c r="Y8" s="12" t="n">
        <x:v>24753.1495146458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132</x:v>
      </x:c>
      <x:c r="D9" s="81" t="n">
        <x:v>4784880</x:v>
      </x:c>
      <x:c r="E9" s="81" t="n">
        <x:v>969801</x:v>
      </x:c>
      <x:c r="F9" s="116" t="n">
        <x:v>2850089.26956769</x:v>
      </x:c>
      <x:c r="G9" s="81" t="n">
        <x:v>287783</x:v>
      </x:c>
      <x:c r="H9" s="81" t="n">
        <x:v>604857</x:v>
      </x:c>
      <x:c r="I9" s="117">
        <x:f>SUM(D9:H9)</x:f>
      </x:c>
      <x:c r="J9" s="81" t="n">
        <x:v>6253140</x:v>
      </x:c>
      <x:c r="K9" s="81" t="n">
        <x:v>298708</x:v>
      </x:c>
      <x:c r="L9" s="81" t="n">
        <x:v>1444971</x:v>
      </x:c>
      <x:c r="M9" s="81" t="n">
        <x:v>323230</x:v>
      </x:c>
      <x:c r="N9" s="81" t="n">
        <x:v>355494</x:v>
      </x:c>
      <x:c r="O9" s="81" t="n">
        <x:v>396931</x:v>
      </x:c>
      <x:c r="P9" s="81" t="n">
        <x:v>424937</x:v>
      </x:c>
      <x:c r="Q9" s="117">
        <x:f>SUM(J9:P9)</x:f>
      </x:c>
      <x:c r="R9" s="81" t="n">
        <x:v>6863272</x:v>
      </x:c>
      <x:c r="S9" s="81" t="n">
        <x:v>2634138</x:v>
      </x:c>
      <x:c r="T9" s="59">
        <x:f>SUM('Part C'!$R9:$S9)</x:f>
      </x:c>
      <x:c r="U9" s="81" t="n">
        <x:v>12709.762962963</x:v>
      </x:c>
      <x:c r="V9" s="81" t="n">
        <x:v>4878.03333333333</x:v>
      </x:c>
      <x:c r="W9" s="81" t="n">
        <x:v>3438726.94181326</x:v>
      </x:c>
      <x:c r="X9" s="81" t="n">
        <x:v>12936136.9418133</x:v>
      </x:c>
      <x:c r="Y9" s="12" t="n">
        <x:v>23955.809151506</x:v>
      </x:c>
    </x:row>
    <x:row r="10" spans="1:25" s="6" customFormat="1">
      <x:c r="A10" s="184" t="s">
        <x:v>143</x:v>
      </x:c>
      <x:c r="B10" s="184" t="s">
        <x:v>144</x:v>
      </x:c>
      <x:c r="C10" s="184" t="s">
        <x:v>132</x:v>
      </x:c>
      <x:c r="D10" s="81" t="n">
        <x:v>3273918</x:v>
      </x:c>
      <x:c r="E10" s="81" t="n">
        <x:v>1106157</x:v>
      </x:c>
      <x:c r="F10" s="116" t="n">
        <x:v>2169295.70160391</x:v>
      </x:c>
      <x:c r="G10" s="81" t="n">
        <x:v>293146</x:v>
      </x:c>
      <x:c r="H10" s="81" t="n">
        <x:v>672696</x:v>
      </x:c>
      <x:c r="I10" s="117">
        <x:f>SUM(D10:H10)</x:f>
      </x:c>
      <x:c r="J10" s="81" t="n">
        <x:v>4400658</x:v>
      </x:c>
      <x:c r="K10" s="81" t="n">
        <x:v>0</x:v>
      </x:c>
      <x:c r="L10" s="81" t="n">
        <x:v>1652360</x:v>
      </x:c>
      <x:c r="M10" s="81" t="n">
        <x:v>0</x:v>
      </x:c>
      <x:c r="N10" s="81" t="n">
        <x:v>424429</x:v>
      </x:c>
      <x:c r="O10" s="81" t="n">
        <x:v>401445</x:v>
      </x:c>
      <x:c r="P10" s="81" t="n">
        <x:v>636321</x:v>
      </x:c>
      <x:c r="Q10" s="117">
        <x:f>SUM(J10:P10)</x:f>
      </x:c>
      <x:c r="R10" s="81" t="n">
        <x:v>6329537</x:v>
      </x:c>
      <x:c r="S10" s="81" t="n">
        <x:v>1185676</x:v>
      </x:c>
      <x:c r="T10" s="59">
        <x:f>SUM('Part C'!$R10:$S10)</x:f>
      </x:c>
      <x:c r="U10" s="81" t="n">
        <x:v>13269.4696016771</x:v>
      </x:c>
      <x:c r="V10" s="81" t="n">
        <x:v>2485.69392033543</x:v>
      </x:c>
      <x:c r="W10" s="81" t="n">
        <x:v>3037542.13193505</x:v>
      </x:c>
      <x:c r="X10" s="81" t="n">
        <x:v>10552755.131935</x:v>
      </x:c>
      <x:c r="Y10" s="12" t="n">
        <x:v>22123.1763772223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>
        <x:v>96000</x:v>
      </x:c>
      <x:c r="Q8" s="81" t="n">
        <x:v>52163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88702</x:v>
      </x:c>
      <x:c r="X8" s="81" t="n">
        <x:v>59461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132</x:v>
      </x:c>
      <x:c r="D9" s="185" t="s">
        <x:v>136</x:v>
      </x:c>
      <x:c r="E9" s="170" t="s">
        <x:v>136</x:v>
      </x:c>
      <x:c r="F9" s="119" t="n">
        <x:v>54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298708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>
        <x:v>0</x:v>
      </x:c>
      <x:c r="Q9" s="81" t="n">
        <x:v>54219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54219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132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>
        <x:v>0</x:v>
      </x:c>
      <x:c r="Q10" s="81" t="n">
        <x:v>54218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54218</x:v>
      </x:c>
      <x:c r="X10" s="81" t="n">
        <x:v>0</x:v>
      </x:c>
      <x:c r="Y10" s="12" t="n">
        <x:v>0</x:v>
      </x:c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1</x:v>
      </x:c>
      <x:c r="F16" s="7" t="n">
        <x:v>0</x:v>
      </x:c>
      <x:c r="G16" s="7" t="n">
        <x:v>11</x:v>
      </x:c>
      <x:c r="H16" s="7" t="n">
        <x:v>0</x:v>
      </x:c>
      <x:c r="I16" s="7" t="n">
        <x:v>0</x:v>
      </x:c>
      <x:c r="J16" s="17">
        <x:f>SUM(F16:I16)</x:f>
      </x:c>
      <x:c r="K16" s="81" t="n">
        <x:v>33000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132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225</x:v>
      </x:c>
      <x:c r="B3" s="83" t="s">
        <x:v>226</x:v>
      </x:c>
      <x:c r="C3" s="83" t="s">
        <x:v>137</x:v>
      </x:c>
      <x:c r="D3" s="2" t="s">
        <x:v>140</x:v>
      </x:c>
      <x:c r="F3" s="2" t="s">
        <x:v>141</x:v>
      </x:c>
      <x:c r="H3" s="2" t="n">
        <x:v>2021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230</x:v>
      </x:c>
      <x:c r="H4" s="2" t="n">
        <x:v>2022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233</x:v>
      </x:c>
      <x:c r="C6" s="0" t="s"/>
      <x:c r="D6" s="0" t="s">
        <x:v>225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234</x:v>
      </x:c>
      <x:c r="B7" s="83" t="s">
        <x:v>6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235</x:v>
      </x:c>
      <x:c r="F17" s="2" t="s">
        <x:v>234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