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<x:sst xmlns:x="http://schemas.openxmlformats.org/spreadsheetml/2006/main" count="229" uniqueCount="229">
  <x:si>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</x:si>
  <x:si>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</x:si>
  <x:si>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Georgetown-South Otselic</x:t>
  </x:si>
  <x:si>
    <x:t>BEDS Code</x:t>
  </x:si>
  <x:si>
    <x:t>081401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</x:si>
  <x:si>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</x:si>
  <x:si>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</x:si>
  <x:si>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</x:si>
  <x:si>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</x:si>
  <x:si>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</x:si>
  <x:si>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Georgia Gonzalez</x:t>
  </x:si>
  <x:si>
    <x:t>Street Address Line 1</x:t>
  </x:si>
  <x:si>
    <x:t>125 County Road 13A PO Box 161</x:t>
  </x:si>
  <x:si>
    <x:t>Title of Contact</x:t>
  </x:si>
  <x:si>
    <x:t>Superintendent</x:t>
  </x:si>
  <x:si>
    <x:t>Street Address Line 2</x:t>
  </x:si>
  <x:si>
    <x:t/>
  </x:si>
  <x:si>
    <x:t>Email Address</x:t>
  </x:si>
  <x:si>
    <x:t>ggonzalez@ovcs.org</x:t>
  </x:si>
  <x:si>
    <x:t>City</x:t>
  </x:si>
  <x:si>
    <x:t>South Otselic</x:t>
  </x:si>
  <x:si>
    <x:t>Phone Number</x:t>
  </x:si>
  <x:si>
    <x:t>3156537218</x:t>
  </x:si>
  <x:si>
    <x:t>Zip Code</x:t>
  </x:si>
  <x:si>
    <x:t>13155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</x:si>
  <x:si>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</x:si>
  <x:si>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</x:si>
  <x:si>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</x:si>
  <x:si>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</x:si>
  <x:si>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</x:si>
  <x:si>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</x:si>
  <x:si>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</x:si>
  <x:si>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</x:si>
  <x:si>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</x:si>
  <x:si>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</x:si>
  <x:si>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</x:si>
  <x:si>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</x:si>
  <x:si>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</x:si>
  <x:si>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</x:si>
  <x:si>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</x:si>
  <x:si>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</x:si>
  <x:si>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</x:si>
  <x:si>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</x:si>
  <x:si>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</x:si>
  <x:si>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</x:si>
  <x:si>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</x:si>
  <x:si>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</x:si>
  <x:si>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</x:si>
  <x:si>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</x:si>
  <x:si>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</x:si>
  <x:si>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</x:si>
  <x:si>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</x:si>
  <x:si>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</x:si>
  <x:si>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</x:si>
  <x:si>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</x:si>
  <x:si>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</x:si>
  <x:si>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</x:si>
  <x:si>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</x:si>
  <x:si>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</x:si>
  <x:si>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</x:si>
  <x:si>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</x:si>
  <x:si>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</x:si>
  <x:si>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</x:si>
  <x:si>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</x:si>
  <x:si>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</x:si>
  <x:si>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</x:si>
  <x:si>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</x:si>
  <x:si>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</x:si>
  <x:si>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</x:si>
  <x:si>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</x:si>
  <x:si>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</x:si>
  <x:si>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</x:si>
  <x:si>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</x:si>
  <x:si>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</x:si>
  <x:si>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</x:si>
  <x:si>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</x:si>
  <x:si>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</x:si>
  <x:si>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</x:si>
  <x:si>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</x:si>
  <x:si>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</x:si>
  <x:si>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</x:si>
  <x:si>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</x:si>
  <x:si>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</x:si>
  <x:si>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</x:si>
  <x:si>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</x:si>
  <x:si>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</x:si>
  <x:si>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</x:si>
  <x:si>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</x:si>
  <x:si>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</x:si>
  <x:si>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</x:si>
  <x:si>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</x:si>
  <x:si>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</x:si>
  <x:si>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</x:si>
  <x:si>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</x:si>
  <x:si>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</x:si>
  <x:si>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</x:si>
  <x:si>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</x:si>
  <x:si>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</x:si>
  <x:si>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</x:si>
  <x:si>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</x:si>
  <x:si>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</x:si>
  <x:si>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</x:si>
  <x:si>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</x:si>
  <x:si>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</x:si>
  <x:si>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</x:si>
  <x:si>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</x:si>
  <x:si>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</x:si>
  <x:si>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</x:si>
  <x:si>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</x:si>
  <x:si>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</x:si>
  <x:si>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</x:si>
  <x:si>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</x:si>
  <x:si>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</x:si>
  <x:si>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</x:si>
  <x:si>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</x:si>
  <x:si>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</x:si>
  <x:si>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</x:si>
  <x:si>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</x:si>
  <x:si>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</x:si>
  <x:si>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</x:si>
  <x:si>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</x:si>
  <x:si>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</x:si>
  <x:si>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</x:si>
  <x:si>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</x:si>
  <x:si>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</x:si>
  <x:si>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</x:si>
  <x:si>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</x:si>
  <x:si>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</x:si>
  <x:si>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</x:si>
  <x:si>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</x:si>
  <x:si>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</x:si>
  <x:si>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081401040001</x:t>
  </x:si>
  <x:si>
    <x:t>OTSELIC VALLEY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</x:si>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</x:sst>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11912611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100035</x:v>
      </x:c>
      <x:c r="E15" s="10" t="n">
        <x:v>299626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269628</x:v>
      </x:c>
      <x:c r="E16" s="10" t="n">
        <x:v>95079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1175331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269628</x:v>
      </x:c>
      <x:c r="E24" s="10" t="n">
        <x:v>95079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585184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255603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553956</x:v>
      </x:c>
      <x:c r="E37" s="10" t="n">
        <x:v>0</x:v>
      </x:c>
      <x:c r="F37" s="7" t="n">
        <x:v>10</x:v>
      </x:c>
      <x:c r="G37" s="132" t="n">
        <x:v>55395.6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2" t="n">
        <x:v>75000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6578</x:v>
      </x:c>
      <x:c r="F41" s="7" t="n">
        <x:v>2</x:v>
      </x:c>
      <x:c r="G41" s="132" t="n">
        <x:v>3289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667816</x:v>
      </x:c>
      <x:c r="E63" s="10" t="n">
        <x:v>0</x:v>
      </x:c>
      <x:c r="F63" s="84" t="n">
        <x:v>15</x:v>
      </x:c>
      <x:c r="G63" s="132" t="n">
        <x:v>44521.0666666667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712802</x:v>
      </x:c>
      <x:c r="E64" s="10" t="n">
        <x:v>0</x:v>
      </x:c>
      <x:c r="F64" s="84" t="n">
        <x:v>83</x:v>
      </x:c>
      <x:c r="G64" s="132" t="n">
        <x:v>8587.97590361446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641720</x:v>
      </x:c>
      <x:c r="E65" s="10" t="n">
        <x:v>0</x:v>
      </x:c>
      <x:c r="F65" s="84" t="n">
        <x:v>17</x:v>
      </x:c>
      <x:c r="G65" s="132" t="n">
        <x:v>37748.2352941177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299736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133248</x:v>
      </x:c>
      <x:c r="E72" s="10" t="n">
        <x:v>15525</x:v>
      </x:c>
      <x:c r="F72" s="84" t="n">
        <x:v>83</x:v>
      </x:c>
      <x:c r="G72" s="132" t="n">
        <x:v>1792.44578313253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1869</x:v>
      </x:c>
      <x:c r="E73" s="10" t="n">
        <x:v>0</x:v>
      </x:c>
      <x:c r="F73" s="84" t="n">
        <x:v>83</x:v>
      </x:c>
      <x:c r="G73" s="132" t="n">
        <x:v>22.5180722891566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45000</x:v>
      </x:c>
      <x:c r="E74" s="10" t="n">
        <x:v>0</x:v>
      </x:c>
      <x:c r="F74" s="84" t="n">
        <x:v>83</x:v>
      </x:c>
      <x:c r="G74" s="132" t="n">
        <x:v>542.168674698795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42908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627426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2788519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4561836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296</x:v>
      </x:c>
      <x:c r="L8" s="107" t="n">
        <x:v>12</x:v>
      </x:c>
      <x:c r="M8" s="107" t="n">
        <x:v>0</x:v>
      </x:c>
      <x:c r="N8" s="107" t="n">
        <x:v>143</x:v>
      </x:c>
      <x:c r="O8" s="107" t="n">
        <x:v>3</x:v>
      </x:c>
      <x:c r="P8" s="107" t="n">
        <x:v>81</x:v>
      </x:c>
      <x:c r="Q8" s="108" t="n">
        <x:v>14</x:v>
      </x:c>
      <x:c r="R8" s="108" t="n">
        <x:v>20</x:v>
      </x:c>
      <x:c r="S8" s="108" t="n">
        <x:v>14</x:v>
      </x:c>
      <x:c r="T8" s="108" t="n">
        <x:v>3</x:v>
      </x:c>
      <x:c r="U8" s="108" t="n">
        <x:v>3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2224253</x:v>
      </x:c>
      <x:c r="E8" s="81" t="n">
        <x:v>792908</x:v>
      </x:c>
      <x:c r="F8" s="116" t="n">
        <x:v>1429329.22555151</x:v>
      </x:c>
      <x:c r="G8" s="81" t="n">
        <x:v>1282490</x:v>
      </x:c>
      <x:c r="H8" s="81" t="n">
        <x:v>455890</x:v>
      </x:c>
      <x:c r="I8" s="117">
        <x:f>SUM(D8:H8)</x:f>
      </x:c>
      <x:c r="J8" s="81" t="n">
        <x:v>3878627</x:v>
      </x:c>
      <x:c r="K8" s="81" t="n">
        <x:v>100035</x:v>
      </x:c>
      <x:c r="L8" s="81" t="n">
        <x:v>861330</x:v>
      </x:c>
      <x:c r="M8" s="81" t="n">
        <x:v>0</x:v>
      </x:c>
      <x:c r="N8" s="81" t="n">
        <x:v>303581</x:v>
      </x:c>
      <x:c r="O8" s="81" t="n">
        <x:v>549981</x:v>
      </x:c>
      <x:c r="P8" s="81" t="n">
        <x:v>491316</x:v>
      </x:c>
      <x:c r="Q8" s="117">
        <x:f>SUM(J8:P8)</x:f>
      </x:c>
      <x:c r="R8" s="81" t="n">
        <x:v>5907347</x:v>
      </x:c>
      <x:c r="S8" s="81" t="n">
        <x:v>277523</x:v>
      </x:c>
      <x:c r="T8" s="59">
        <x:f>SUM('Part C'!$R8:$S8)</x:f>
      </x:c>
      <x:c r="U8" s="81" t="n">
        <x:v>19179.6980519481</x:v>
      </x:c>
      <x:c r="V8" s="81" t="n">
        <x:v>901.048701298701</x:v>
      </x:c>
      <x:c r="W8" s="81" t="n">
        <x:v>3213550</x:v>
      </x:c>
      <x:c r="X8" s="81" t="n">
        <x:v>9398420</x:v>
      </x:c>
      <x:c r="Y8" s="12" t="n">
        <x:v>30514.3506493507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100035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