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<x:sst xmlns:x="http://schemas.openxmlformats.org/spreadsheetml/2006/main" count="239" uniqueCount="239">
  <x:si>
    <x:t>Part A - District-Level Information</x:t>
  </x:si>
  <x:si>
    <x:t>School District Name</x:t>
  </x:si>
  <x:si>
    <x:t>Coxsackie-Athens</x:t>
  </x:si>
  <x:si>
    <x:t>BEDS Code</x:t>
  </x:si>
  <x:si>
    <x:t>190501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</x:si>
  <x:si>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</x:si>
  <x:si>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</x:si>
  <x:si>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</x:si>
  <x:si>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</x:si>
  <x:si>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</x:si>
  <x:si>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Leslie Copleston</x:t>
  </x:si>
  <x:si>
    <x:t>Street Address Line 1</x:t>
  </x:si>
  <x:si>
    <x:t>24 Sunset Blvd</x:t>
  </x:si>
  <x:si>
    <x:t>Title of Contact</x:t>
  </x:si>
  <x:si>
    <x:t>Assistant Superintendent of School Services</x:t>
  </x:si>
  <x:si>
    <x:t>Street Address Line 2</x:t>
  </x:si>
  <x:si>
    <x:t/>
  </x:si>
  <x:si>
    <x:t>Email Address</x:t>
  </x:si>
  <x:si>
    <x:t>coplestonl@cacsd.org</x:t>
  </x:si>
  <x:si>
    <x:t>City</x:t>
  </x:si>
  <x:si>
    <x:t>Coxsackie</x:t>
  </x:si>
  <x:si>
    <x:t>Phone Number</x:t>
  </x:si>
  <x:si>
    <x:t>5187311717</x:t>
  </x:si>
  <x:si>
    <x:t>Zip Code</x:t>
  </x:si>
  <x:si>
    <x:t>12051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</x:si>
  <x:si>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</x:si>
  <x:si>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</x:si>
  <x:si>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</x:si>
  <x:si>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</x:si>
  <x:si>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</x:si>
  <x:si>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</x:si>
  <x:si>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</x:si>
  <x:si>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</x:si>
  <x:si>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</x:si>
  <x:si>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</x:si>
  <x:si>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</x:si>
  <x:si>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</x:si>
  <x:si>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</x:si>
  <x:si>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</x:si>
  <x:si>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</x:si>
  <x:si>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</x:si>
  <x:si>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</x:si>
  <x:si>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</x:si>
  <x:si>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</x:si>
  <x:si>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</x:si>
  <x:si>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</x:si>
  <x:si>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</x:si>
  <x:si>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</x:si>
  <x:si>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</x:si>
  <x:si>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</x:si>
  <x:si>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</x:si>
  <x:si>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</x:si>
  <x:si>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</x:si>
  <x:si>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</x:si>
  <x:si>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</x:si>
  <x:si>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</x:si>
  <x:si>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</x:si>
  <x:si>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</x:si>
  <x:si>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</x:si>
  <x:si>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</x:si>
  <x:si>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</x:si>
  <x:si>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</x:si>
  <x:si>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</x:si>
  <x:si>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</x:si>
  <x:si>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</x:si>
  <x:si>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</x:si>
  <x:si>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</x:si>
  <x:si>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</x:si>
  <x:si>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</x:si>
  <x:si>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</x:si>
  <x:si>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</x:si>
  <x:si>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</x:si>
  <x:si>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</x:si>
  <x:si>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</x:si>
  <x:si>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</x:si>
  <x:si>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</x:si>
  <x:si>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</x:si>
  <x:si>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</x:si>
  <x:si>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</x:si>
  <x:si>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</x:si>
  <x:si>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</x:si>
  <x:si>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</x:si>
  <x:si>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</x:si>
  <x:si>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</x:si>
  <x:si>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</x:si>
  <x:si>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</x:si>
  <x:si>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</x:si>
  <x:si>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</x:si>
  <x:si>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</x:si>
  <x:si>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</x:si>
  <x:si>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</x:si>
  <x:si>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</x:si>
  <x:si>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</x:si>
  <x:si>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</x:si>
  <x:si>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</x:si>
  <x:si>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</x:si>
  <x:si>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</x:si>
  <x:si>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</x:si>
  <x:si>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</x:si>
  <x:si>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</x:si>
  <x:si>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</x:si>
  <x:si>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</x:si>
  <x:si>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</x:si>
  <x:si>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</x:si>
  <x:si>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</x:si>
  <x:si>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</x:si>
  <x:si>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</x:si>
  <x:si>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</x:si>
  <x:si>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</x:si>
  <x:si>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</x:si>
  <x:si>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</x:si>
  <x:si>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</x:si>
  <x:si>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</x:si>
  <x:si>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</x:si>
  <x:si>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</x:si>
  <x:si>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</x:si>
  <x:si>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</x:si>
  <x:si>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</x:si>
  <x:si>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</x:si>
  <x:si>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</x:si>
  <x:si>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</x:si>
  <x:si>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</x:si>
  <x:si>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</x:si>
  <x:si>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</x:si>
  <x:si>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</x:si>
  <x:si>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</x:si>
  <x:si>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</x:si>
  <x:si>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</x:si>
  <x:si>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</x:si>
  <x:si>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</x:si>
  <x:si>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</x:si>
  <x:si>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190501040001</x:t>
  </x:si>
  <x:si>
    <x:t>COXSACKIE-ATHENS HIGH SCHOOL</x:t>
  </x:si>
  <x:si>
    <x:t>Senior High School</x:t>
  </x:si>
  <x:si>
    <x:t>9</x:t>
  </x:si>
  <x:si>
    <x:t>12</x:t>
  </x:si>
  <x:si>
    <x:t>Yes</x:t>
  </x:si>
  <x:si>
    <x:t>No</x:t>
  </x:si>
  <x:si>
    <x:t>190501040002</x:t>
  </x:si>
  <x:si>
    <x:t>COXSACKIE ELEMENTARY SCHOOL</x:t>
  </x:si>
  <x:si>
    <x:t>Elementary School</x:t>
  </x:si>
  <x:si>
    <x:t>K</x:t>
  </x:si>
  <x:si>
    <x:t>4</x:t>
  </x:si>
  <x:si>
    <x:t>190501040003</x:t>
  </x:si>
  <x:si>
    <x:t>EDWARD J ARTHUR ELEMENTARY SCHOOL</x:t>
  </x:si>
  <x:si>
    <x:t>190501040004</x:t>
  </x:si>
  <x:si>
    <x:t>COXSACKIE-ATHENS MIDDLE SCHOOL</x:t>
  </x:si>
  <x:si>
    <x:t>Middle/Junior High School</x:t>
  </x:si>
  <x:si>
    <x:t>5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</x:si>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</x:sst>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33999000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288041</x:v>
      </x:c>
      <x:c r="E15" s="10" t="n">
        <x:v>1187577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39000</x:v>
      </x:c>
      <x:c r="E16" s="10" t="n">
        <x:v>556000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188250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1834000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39000</x:v>
      </x:c>
      <x:c r="E24" s="10" t="n">
        <x:v>556000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9100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2430841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25243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40872</x:v>
      </x:c>
      <x:c r="E35" s="10" t="n">
        <x:v>0</x:v>
      </x:c>
      <x:c r="F35" s="7" t="n">
        <x:v>4</x:v>
      </x:c>
      <x:c r="G35" s="132" t="n">
        <x:v>10218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391912</x:v>
      </x:c>
      <x:c r="E37" s="10" t="n">
        <x:v>0</x:v>
      </x:c>
      <x:c r="F37" s="7" t="n">
        <x:v>20</x:v>
      </x:c>
      <x:c r="G37" s="132" t="n">
        <x:v>19595.6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888566</x:v>
      </x:c>
      <x:c r="E38" s="10" t="n">
        <x:v>0</x:v>
      </x:c>
      <x:c r="F38" s="7" t="n">
        <x:v>15</x:v>
      </x:c>
      <x:c r="G38" s="132" t="n">
        <x:v>59237.7333333333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5836</x:v>
      </x:c>
      <x:c r="F40" s="7" t="n">
        <x:v>4</x:v>
      </x:c>
      <x:c r="G40" s="132" t="n">
        <x:v>1459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108860</x:v>
      </x:c>
      <x:c r="E41" s="10" t="n">
        <x:v>0</x:v>
      </x:c>
      <x:c r="F41" s="7" t="n">
        <x:v>10</x:v>
      </x:c>
      <x:c r="G41" s="132" t="n">
        <x:v>10886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51800</x:v>
      </x:c>
      <x:c r="E43" s="10" t="n">
        <x:v>0</x:v>
      </x:c>
      <x:c r="F43" s="7" t="n">
        <x:v>32</x:v>
      </x:c>
      <x:c r="G43" s="132" t="n">
        <x:v>1618.75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1145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13900</x:v>
      </x:c>
      <x:c r="E62" s="10" t="n">
        <x:v>0</x:v>
      </x:c>
      <x:c r="F62" s="84" t="n">
        <x:v>0.1</x:v>
      </x:c>
      <x:c r="G62" s="132" t="n">
        <x:v>139000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746116</x:v>
      </x:c>
      <x:c r="E63" s="10" t="n">
        <x:v>0</x:v>
      </x:c>
      <x:c r="F63" s="84" t="n">
        <x:v>5.1</x:v>
      </x:c>
      <x:c r="G63" s="132" t="n">
        <x:v>146297.254901961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1874941</x:v>
      </x:c>
      <x:c r="E64" s="10" t="n">
        <x:v>0</x:v>
      </x:c>
      <x:c r="F64" s="84" t="n">
        <x:v>16.6</x:v>
      </x:c>
      <x:c r="G64" s="132" t="n">
        <x:v>112948.253012048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366802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615468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647440</x:v>
      </x:c>
      <x:c r="E72" s="10" t="n">
        <x:v>0</x:v>
      </x:c>
      <x:c r="F72" s="84" t="n">
        <x:v>2</x:v>
      </x:c>
      <x:c r="G72" s="132" t="n">
        <x:v>323720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144288</x:v>
      </x:c>
      <x:c r="E74" s="10" t="n">
        <x:v>38083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63063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242441</x:v>
      </x:c>
      <x:c r="E77" s="10" t="n">
        <x:v>0</x:v>
      </x:c>
      <x:c r="F77" s="84" t="n">
        <x:v>3</x:v>
      </x:c>
      <x:c r="G77" s="132" t="n">
        <x:v>80813.6666666667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186747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1052578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7824991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16799607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375</x:v>
      </x:c>
      <x:c r="L8" s="107" t="n">
        <x:v>0</x:v>
      </x:c>
      <x:c r="M8" s="107" t="n">
        <x:v>0</x:v>
      </x:c>
      <x:c r="N8" s="107" t="n">
        <x:v>188</x:v>
      </x:c>
      <x:c r="O8" s="107" t="n">
        <x:v>2</x:v>
      </x:c>
      <x:c r="P8" s="107" t="n">
        <x:v>60</x:v>
      </x:c>
      <x:c r="Q8" s="108" t="n">
        <x:v>7</x:v>
      </x:c>
      <x:c r="R8" s="108" t="n">
        <x:v>28.9</x:v>
      </x:c>
      <x:c r="S8" s="108" t="n">
        <x:v>17.6</x:v>
      </x:c>
      <x:c r="T8" s="108" t="n">
        <x:v>1.5</x:v>
      </x:c>
      <x:c r="U8" s="108" t="n">
        <x:v>4.5</x:v>
      </x:c>
      <x:c r="V8" s="108" t="n">
        <x:v>7.6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234</x:v>
      </x:c>
      <x:c r="L9" s="107" t="n">
        <x:v>0</x:v>
      </x:c>
      <x:c r="M9" s="107" t="n">
        <x:v>0</x:v>
      </x:c>
      <x:c r="N9" s="107" t="n">
        <x:v>117</x:v>
      </x:c>
      <x:c r="O9" s="107" t="n">
        <x:v>5</x:v>
      </x:c>
      <x:c r="P9" s="107" t="n">
        <x:v>48</x:v>
      </x:c>
      <x:c r="Q9" s="108" t="n">
        <x:v>3</x:v>
      </x:c>
      <x:c r="R9" s="108" t="n">
        <x:v>20.6</x:v>
      </x:c>
      <x:c r="S9" s="108" t="n">
        <x:v>12.4</x:v>
      </x:c>
      <x:c r="T9" s="108" t="n">
        <x:v>1</x:v>
      </x:c>
      <x:c r="U9" s="108" t="n">
        <x:v>5.5</x:v>
      </x:c>
      <x:c r="V9" s="108" t="n">
        <x:v>5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143</x:v>
      </x:c>
      <x:c r="B10" s="168" t="s">
        <x:v>144</x:v>
      </x:c>
      <x:c r="C10" s="167" t="s">
        <x:v>16</x:v>
      </x:c>
      <x:c r="D10" s="169" t="s">
        <x:v>140</x:v>
      </x:c>
      <x:c r="E10" s="170" t="s">
        <x:v>141</x:v>
      </x:c>
      <x:c r="F10" s="170" t="s">
        <x:v>142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154</x:v>
      </x:c>
      <x:c r="L10" s="107" t="n">
        <x:v>0</x:v>
      </x:c>
      <x:c r="M10" s="107" t="n">
        <x:v>0</x:v>
      </x:c>
      <x:c r="N10" s="107" t="n">
        <x:v>77</x:v>
      </x:c>
      <x:c r="O10" s="107" t="n">
        <x:v>0</x:v>
      </x:c>
      <x:c r="P10" s="107" t="n">
        <x:v>5</x:v>
      </x:c>
      <x:c r="Q10" s="108" t="n">
        <x:v>0</x:v>
      </x:c>
      <x:c r="R10" s="108" t="n">
        <x:v>14.2</x:v>
      </x:c>
      <x:c r="S10" s="108" t="n">
        <x:v>5.4</x:v>
      </x:c>
      <x:c r="T10" s="108" t="n">
        <x:v>1</x:v>
      </x:c>
      <x:c r="U10" s="108" t="n">
        <x:v>4.5</x:v>
      </x:c>
      <x:c r="V10" s="108" t="n">
        <x:v>5.7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145</x:v>
      </x:c>
      <x:c r="B11" s="168" t="s">
        <x:v>146</x:v>
      </x:c>
      <x:c r="C11" s="167" t="s">
        <x:v>16</x:v>
      </x:c>
      <x:c r="D11" s="169" t="s">
        <x:v>147</x:v>
      </x:c>
      <x:c r="E11" s="170" t="s">
        <x:v>148</x:v>
      </x:c>
      <x:c r="F11" s="170" t="s">
        <x:v>149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382</x:v>
      </x:c>
      <x:c r="L11" s="107" t="n">
        <x:v>0</x:v>
      </x:c>
      <x:c r="M11" s="107" t="n">
        <x:v>0</x:v>
      </x:c>
      <x:c r="N11" s="107" t="n">
        <x:v>191</x:v>
      </x:c>
      <x:c r="O11" s="107" t="n">
        <x:v>1</x:v>
      </x:c>
      <x:c r="P11" s="107" t="n">
        <x:v>49</x:v>
      </x:c>
      <x:c r="Q11" s="108" t="n">
        <x:v>1</x:v>
      </x:c>
      <x:c r="R11" s="108" t="n">
        <x:v>38.9</x:v>
      </x:c>
      <x:c r="S11" s="108" t="n">
        <x:v>9.1</x:v>
      </x:c>
      <x:c r="T11" s="108" t="n">
        <x:v>1.5</x:v>
      </x:c>
      <x:c r="U11" s="108" t="n">
        <x:v>4.9</x:v>
      </x:c>
      <x:c r="V11" s="108" t="n">
        <x:v>5.3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4" t="s">
        <x:v>150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151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152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153</x:v>
      </x:c>
      <x:c r="E5" s="175" t="s"/>
      <x:c r="F5" s="175" t="s"/>
      <x:c r="G5" s="175" t="s"/>
      <x:c r="H5" s="175" t="s"/>
      <x:c r="I5" s="176" t="s"/>
      <x:c r="J5" s="177" t="s">
        <x:v>154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155</x:v>
      </x:c>
      <x:c r="S5" s="181" t="s"/>
      <x:c r="T5" s="182" t="s"/>
      <x:c r="U5" s="143" t="s">
        <x:v>156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157</x:v>
      </x:c>
      <x:c r="E6" s="155" t="s"/>
      <x:c r="F6" s="155" t="s"/>
      <x:c r="G6" s="89" t="s"/>
      <x:c r="H6" s="90" t="s"/>
      <x:c r="I6" s="75" t="s"/>
      <x:c r="J6" s="134" t="s">
        <x:v>158</x:v>
      </x:c>
      <x:c r="K6" s="135" t="s"/>
      <x:c r="L6" s="134" t="s">
        <x:v>159</x:v>
      </x:c>
      <x:c r="M6" s="135" t="s"/>
      <x:c r="N6" s="134" t="s">
        <x:v>160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161</x:v>
      </x:c>
      <x:c r="E7" s="100" t="s">
        <x:v>162</x:v>
      </x:c>
      <x:c r="F7" s="100" t="s">
        <x:v>163</x:v>
      </x:c>
      <x:c r="G7" s="113" t="s">
        <x:v>164</x:v>
      </x:c>
      <x:c r="H7" s="183" t="s">
        <x:v>165</x:v>
      </x:c>
      <x:c r="I7" s="113" t="s">
        <x:v>166</x:v>
      </x:c>
      <x:c r="J7" s="113" t="s">
        <x:v>167</x:v>
      </x:c>
      <x:c r="K7" s="183" t="s">
        <x:v>168</x:v>
      </x:c>
      <x:c r="L7" s="113" t="s">
        <x:v>169</x:v>
      </x:c>
      <x:c r="M7" s="183" t="s">
        <x:v>170</x:v>
      </x:c>
      <x:c r="N7" s="113" t="s">
        <x:v>171</x:v>
      </x:c>
      <x:c r="O7" s="183" t="s">
        <x:v>172</x:v>
      </x:c>
      <x:c r="P7" s="183" t="s">
        <x:v>173</x:v>
      </x:c>
      <x:c r="Q7" s="113" t="s">
        <x:v>174</x:v>
      </x:c>
      <x:c r="R7" s="113" t="s">
        <x:v>175</x:v>
      </x:c>
      <x:c r="S7" s="113" t="s">
        <x:v>176</x:v>
      </x:c>
      <x:c r="T7" s="11" t="s">
        <x:v>177</x:v>
      </x:c>
      <x:c r="U7" s="124" t="s">
        <x:v>178</x:v>
      </x:c>
      <x:c r="V7" s="124" t="s">
        <x:v>179</x:v>
      </x:c>
      <x:c r="W7" s="124" t="s">
        <x:v>180</x:v>
      </x:c>
      <x:c r="X7" s="124" t="s">
        <x:v>181</x:v>
      </x:c>
      <x:c r="Y7" s="124" t="s">
        <x:v>182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2999888</x:v>
      </x:c>
      <x:c r="E8" s="81" t="n">
        <x:v>1419246</x:v>
      </x:c>
      <x:c r="F8" s="116" t="n">
        <x:v>1781482.18290714</x:v>
      </x:c>
      <x:c r="G8" s="81" t="n">
        <x:v>1034355</x:v>
      </x:c>
      <x:c r="H8" s="81" t="n">
        <x:v>458942</x:v>
      </x:c>
      <x:c r="I8" s="117">
        <x:f>SUM(D8:H8)</x:f>
      </x:c>
      <x:c r="J8" s="81" t="n">
        <x:v>3978406</x:v>
      </x:c>
      <x:c r="K8" s="81" t="n">
        <x:v>0</x:v>
      </x:c>
      <x:c r="L8" s="81" t="n">
        <x:v>1773805</x:v>
      </x:c>
      <x:c r="M8" s="81" t="n">
        <x:v>0</x:v>
      </x:c>
      <x:c r="N8" s="81" t="n">
        <x:v>284030</x:v>
      </x:c>
      <x:c r="O8" s="81" t="n">
        <x:v>683647</x:v>
      </x:c>
      <x:c r="P8" s="81" t="n">
        <x:v>974025</x:v>
      </x:c>
      <x:c r="Q8" s="117">
        <x:f>SUM(J8:P8)</x:f>
      </x:c>
      <x:c r="R8" s="81" t="n">
        <x:v>7518116</x:v>
      </x:c>
      <x:c r="S8" s="81" t="n">
        <x:v>175797</x:v>
      </x:c>
      <x:c r="T8" s="59">
        <x:f>SUM('Part C'!$R8:$S8)</x:f>
      </x:c>
      <x:c r="U8" s="81" t="n">
        <x:v>20048.3093333333</x:v>
      </x:c>
      <x:c r="V8" s="81" t="n">
        <x:v>468.792</x:v>
      </x:c>
      <x:c r="W8" s="81" t="n">
        <x:v>1962401.8558952</x:v>
      </x:c>
      <x:c r="X8" s="81" t="n">
        <x:v>9656314.8558952</x:v>
      </x:c>
      <x:c r="Y8" s="12" t="n">
        <x:v>25750.1729490539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2119795</x:v>
      </x:c>
      <x:c r="E9" s="81" t="n">
        <x:v>868974</x:v>
      </x:c>
      <x:c r="F9" s="116" t="n">
        <x:v>1204860.21069404</x:v>
      </x:c>
      <x:c r="G9" s="81" t="n">
        <x:v>147584</x:v>
      </x:c>
      <x:c r="H9" s="81" t="n">
        <x:v>213560</x:v>
      </x:c>
      <x:c r="I9" s="117">
        <x:f>SUM(D9:H9)</x:f>
      </x:c>
      <x:c r="J9" s="81" t="n">
        <x:v>2708951</x:v>
      </x:c>
      <x:c r="K9" s="81" t="n">
        <x:v>0</x:v>
      </x:c>
      <x:c r="L9" s="81" t="n">
        <x:v>847585</x:v>
      </x:c>
      <x:c r="M9" s="81" t="n">
        <x:v>0</x:v>
      </x:c>
      <x:c r="N9" s="81" t="n">
        <x:v>250104</x:v>
      </x:c>
      <x:c r="O9" s="81" t="n">
        <x:v>292789</x:v>
      </x:c>
      <x:c r="P9" s="81" t="n">
        <x:v>455345</x:v>
      </x:c>
      <x:c r="Q9" s="117">
        <x:f>SUM(J9:P9)</x:f>
      </x:c>
      <x:c r="R9" s="81" t="n">
        <x:v>4392490</x:v>
      </x:c>
      <x:c r="S9" s="81" t="n">
        <x:v>162284</x:v>
      </x:c>
      <x:c r="T9" s="59">
        <x:f>SUM('Part C'!$R9:$S9)</x:f>
      </x:c>
      <x:c r="U9" s="81" t="n">
        <x:v>18771.3247863248</x:v>
      </x:c>
      <x:c r="V9" s="81" t="n">
        <x:v>693.521367521368</x:v>
      </x:c>
      <x:c r="W9" s="81" t="n">
        <x:v>1224538.7580786</x:v>
      </x:c>
      <x:c r="X9" s="81" t="n">
        <x:v>5779312.7580786</x:v>
      </x:c>
      <x:c r="Y9" s="12" t="n">
        <x:v>24697.9177695667</x:v>
      </x:c>
    </x:row>
    <x:row r="10" spans="1:25" s="6" customFormat="1">
      <x:c r="A10" s="184" t="s">
        <x:v>143</x:v>
      </x:c>
      <x:c r="B10" s="184" t="s">
        <x:v>144</x:v>
      </x:c>
      <x:c r="C10" s="184" t="s">
        <x:v>16</x:v>
      </x:c>
      <x:c r="D10" s="81" t="n">
        <x:v>1699482</x:v>
      </x:c>
      <x:c r="E10" s="81" t="n">
        <x:v>693801</x:v>
      </x:c>
      <x:c r="F10" s="116" t="n">
        <x:v>964802.385072405</x:v>
      </x:c>
      <x:c r="G10" s="81" t="n">
        <x:v>99321</x:v>
      </x:c>
      <x:c r="H10" s="81" t="n">
        <x:v>165476</x:v>
      </x:c>
      <x:c r="I10" s="117">
        <x:f>SUM(D10:H10)</x:f>
      </x:c>
      <x:c r="J10" s="81" t="n">
        <x:v>2588414</x:v>
      </x:c>
      <x:c r="K10" s="81" t="n">
        <x:v>0</x:v>
      </x:c>
      <x:c r="L10" s="81" t="n">
        <x:v>156120</x:v>
      </x:c>
      <x:c r="M10" s="81" t="n">
        <x:v>0</x:v>
      </x:c>
      <x:c r="N10" s="81" t="n">
        <x:v>294125</x:v>
      </x:c>
      <x:c r="O10" s="81" t="n">
        <x:v>264217</x:v>
      </x:c>
      <x:c r="P10" s="81" t="n">
        <x:v>320006</x:v>
      </x:c>
      <x:c r="Q10" s="117">
        <x:f>SUM(J10:P10)</x:f>
      </x:c>
      <x:c r="R10" s="81" t="n">
        <x:v>3377137</x:v>
      </x:c>
      <x:c r="S10" s="81" t="n">
        <x:v>245745</x:v>
      </x:c>
      <x:c r="T10" s="59">
        <x:f>SUM('Part C'!$R10:$S10)</x:f>
      </x:c>
      <x:c r="U10" s="81" t="n">
        <x:v>21929.461038961</x:v>
      </x:c>
      <x:c r="V10" s="81" t="n">
        <x:v>1595.74675324675</x:v>
      </x:c>
      <x:c r="W10" s="81" t="n">
        <x:v>805893.028820961</x:v>
      </x:c>
      <x:c r="X10" s="81" t="n">
        <x:v>4428775.02882096</x:v>
      </x:c>
      <x:c r="Y10" s="12" t="n">
        <x:v>28758.2794079283</x:v>
      </x:c>
    </x:row>
    <x:row r="11" spans="1:25" s="6" customFormat="1">
      <x:c r="A11" s="184" t="s">
        <x:v>145</x:v>
      </x:c>
      <x:c r="B11" s="184" t="s">
        <x:v>146</x:v>
      </x:c>
      <x:c r="C11" s="184" t="s">
        <x:v>16</x:v>
      </x:c>
      <x:c r="D11" s="81" t="n">
        <x:v>3750433</x:v>
      </x:c>
      <x:c r="E11" s="81" t="n">
        <x:v>1195401</x:v>
      </x:c>
      <x:c r="F11" s="116" t="n">
        <x:v>1993810.35981628</x:v>
      </x:c>
      <x:c r="G11" s="81" t="n">
        <x:v>260280</x:v>
      </x:c>
      <x:c r="H11" s="81" t="n">
        <x:v>435979</x:v>
      </x:c>
      <x:c r="I11" s="117">
        <x:f>SUM(D11:H11)</x:f>
      </x:c>
      <x:c r="J11" s="81" t="n">
        <x:v>4910308</x:v>
      </x:c>
      <x:c r="K11" s="81" t="n">
        <x:v>0</x:v>
      </x:c>
      <x:c r="L11" s="81" t="n">
        <x:v>1139595</x:v>
      </x:c>
      <x:c r="M11" s="81" t="n">
        <x:v>0</x:v>
      </x:c>
      <x:c r="N11" s="81" t="n">
        <x:v>319871</x:v>
      </x:c>
      <x:c r="O11" s="81" t="n">
        <x:v>461105</x:v>
      </x:c>
      <x:c r="P11" s="81" t="n">
        <x:v>805023</x:v>
      </x:c>
      <x:c r="Q11" s="117">
        <x:f>SUM(J11:P11)</x:f>
      </x:c>
      <x:c r="R11" s="81" t="n">
        <x:v>7076070</x:v>
      </x:c>
      <x:c r="S11" s="81" t="n">
        <x:v>559832</x:v>
      </x:c>
      <x:c r="T11" s="59">
        <x:f>SUM('Part C'!$R11:$S11)</x:f>
      </x:c>
      <x:c r="U11" s="81" t="n">
        <x:v>18523.7434554974</x:v>
      </x:c>
      <x:c r="V11" s="81" t="n">
        <x:v>1465.52879581152</x:v>
      </x:c>
      <x:c r="W11" s="81" t="n">
        <x:v>1999033.35720524</x:v>
      </x:c>
      <x:c r="X11" s="81" t="n">
        <x:v>9634935.35720524</x:v>
      </x:c>
      <x:c r="Y11" s="12" t="n">
        <x:v>25222.3438670294</x:v>
      </x:c>
    </x:row>
    <x:row r="12" spans="1:25" s="3" customFormat="1" ht="15" customHeight="1">
      <x:c r="A12" s="4" t="s">
        <x:v>150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6" sqref="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183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152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184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185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186</x:v>
      </x:c>
      <x:c r="G6" s="144" t="s"/>
      <x:c r="H6" s="144" t="s"/>
      <x:c r="I6" s="144" t="s"/>
      <x:c r="J6" s="135" t="s"/>
      <x:c r="K6" s="134" t="s">
        <x:v>187</x:v>
      </x:c>
      <x:c r="L6" s="144" t="s"/>
      <x:c r="M6" s="144" t="s"/>
      <x:c r="N6" s="135" t="s"/>
      <x:c r="O6" s="65" t="s"/>
      <x:c r="P6" s="134" t="s">
        <x:v>188</x:v>
      </x:c>
      <x:c r="Q6" s="144" t="s"/>
      <x:c r="R6" s="144" t="s"/>
      <x:c r="S6" s="144" t="s"/>
      <x:c r="T6" s="144" t="s"/>
      <x:c r="U6" s="144" t="s"/>
      <x:c r="V6" s="135" t="s"/>
      <x:c r="W6" s="67" t="s">
        <x:v>189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190</x:v>
      </x:c>
      <x:c r="E7" s="75" t="s">
        <x:v>191</x:v>
      </x:c>
      <x:c r="F7" s="75" t="s">
        <x:v>192</x:v>
      </x:c>
      <x:c r="G7" s="100" t="s">
        <x:v>193</x:v>
      </x:c>
      <x:c r="H7" s="100" t="s">
        <x:v>194</x:v>
      </x:c>
      <x:c r="I7" s="100" t="s">
        <x:v>195</x:v>
      </x:c>
      <x:c r="J7" s="113" t="s">
        <x:v>196</x:v>
      </x:c>
      <x:c r="K7" s="75" t="s">
        <x:v>197</x:v>
      </x:c>
      <x:c r="L7" s="100" t="s">
        <x:v>198</x:v>
      </x:c>
      <x:c r="M7" s="100" t="s">
        <x:v>199</x:v>
      </x:c>
      <x:c r="N7" s="75" t="s">
        <x:v>200</x:v>
      </x:c>
      <x:c r="O7" s="113" t="s">
        <x:v>201</x:v>
      </x:c>
      <x:c r="P7" s="75" t="s">
        <x:v>202</x:v>
      </x:c>
      <x:c r="Q7" s="100" t="s">
        <x:v>203</x:v>
      </x:c>
      <x:c r="R7" s="100" t="s">
        <x:v>204</x:v>
      </x:c>
      <x:c r="S7" s="100" t="s">
        <x:v>205</x:v>
      </x:c>
      <x:c r="T7" s="100" t="s">
        <x:v>206</x:v>
      </x:c>
      <x:c r="U7" s="100" t="s">
        <x:v>165</x:v>
      </x:c>
      <x:c r="V7" s="75" t="s">
        <x:v>207</x:v>
      </x:c>
      <x:c r="W7" s="75" t="s">
        <x:v>208</x:v>
      </x:c>
      <x:c r="X7" s="75" t="s">
        <x:v>209</x:v>
      </x:c>
      <x:c r="Y7" s="61" t="s">
        <x:v>176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143</x:v>
      </x:c>
      <x:c r="B10" s="184" t="s">
        <x:v>144</x:v>
      </x:c>
      <x:c r="C10" s="184" t="s">
        <x:v>16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145</x:v>
      </x:c>
      <x:c r="B11" s="184" t="s">
        <x:v>146</x:v>
      </x:c>
      <x:c r="C11" s="184" t="s">
        <x:v>16</x:v>
      </x:c>
      <x:c r="D11" s="185" t="s">
        <x:v>137</x:v>
      </x:c>
      <x:c r="E11" s="170" t="s">
        <x:v>137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210</x:v>
      </x:c>
      <x:c r="B12" s="4" t="s"/>
      <x:c r="C12" s="4" t="s"/>
      <x:c r="D12" s="4" t="s"/>
      <x:c r="E12" s="4" t="s"/>
      <x:c r="F12" s="13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34" t="s">
        <x:v>211</x:v>
      </x:c>
      <x:c r="G15" s="144" t="s"/>
      <x:c r="H15" s="144" t="s"/>
      <x:c r="I15" s="144" t="s"/>
      <x:c r="J15" s="135" t="s"/>
      <x:c r="K15" s="134" t="s">
        <x:v>212</x:v>
      </x:c>
      <x:c r="L15" s="144" t="s"/>
      <x:c r="M15" s="144" t="s"/>
      <x:c r="N15" s="135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213</x:v>
      </x:c>
      <x:c r="F16" s="97" t="s">
        <x:v>192</x:v>
      </x:c>
      <x:c r="G16" s="5" t="s">
        <x:v>193</x:v>
      </x:c>
      <x:c r="H16" s="5" t="s">
        <x:v>194</x:v>
      </x:c>
      <x:c r="I16" s="98" t="s">
        <x:v>195</x:v>
      </x:c>
      <x:c r="J16" s="11" t="s">
        <x:v>196</x:v>
      </x:c>
      <x:c r="K16" s="97" t="s">
        <x:v>197</x:v>
      </x:c>
      <x:c r="L16" s="5" t="s">
        <x:v>209</x:v>
      </x:c>
      <x:c r="M16" s="98" t="s">
        <x:v>214</x:v>
      </x:c>
      <x:c r="N16" s="61" t="s">
        <x:v>200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215</x:v>
      </x:c>
      <x:c r="E17" s="16" t="n">
        <x:v>0</x:v>
      </x:c>
      <x:c r="F17" s="7" t="n">
        <x:v>0</x:v>
      </x:c>
      <x:c r="G17" s="7" t="n">
        <x:v>0</x:v>
      </x:c>
      <x:c r="H17" s="7" t="n">
        <x:v>0</x:v>
      </x:c>
      <x:c r="I17" s="7" t="n">
        <x:v>0</x:v>
      </x:c>
      <x:c r="J17" s="17">
        <x:f>SUM(F17:I17)</x:f>
      </x:c>
      <x:c r="K17" s="81" t="n">
        <x:v>0</x:v>
      </x:c>
      <x:c r="L17" s="81" t="n">
        <x:v>0</x:v>
      </x:c>
      <x:c r="M17" s="81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216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5:J15"/>
    <x:mergeCell ref="K15:N15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217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218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152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219</x:v>
      </x:c>
      <x:c r="E7" s="61" t="s">
        <x:v>220</x:v>
      </x:c>
      <x:c r="F7" s="61" t="s">
        <x:v>221</x:v>
      </x:c>
      <x:c r="G7" s="61" t="s">
        <x:v>222</x:v>
      </x:c>
      <x:c r="H7" s="61" t="s">
        <x:v>223</x:v>
      </x:c>
      <x:c r="I7" s="61" t="s">
        <x:v>224</x:v>
      </x:c>
      <x:c r="J7" s="61" t="s">
        <x:v>225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143</x:v>
      </x:c>
      <x:c r="B10" s="184" t="s">
        <x:v>144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145</x:v>
      </x:c>
      <x:c r="B11" s="184" t="s">
        <x:v>146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 ht="15" customHeight="1">
      <x:c r="A12" s="4" t="s">
        <x:v>150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87" t="s"/>
      <x:c r="H12" s="14">
        <x:f>SUM(H8:H11)</x:f>
      </x:c>
      <x:c r="I12" s="187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226</x:v>
      </x:c>
      <x:c r="C1" s="82" t="s">
        <x:v>227</x:v>
      </x:c>
    </x:row>
    <x:row r="2" spans="1:9" x14ac:dyDescent="0.3">
      <x:c r="A2" s="2" t="s">
        <x:v>140</x:v>
      </x:c>
      <x:c r="B2" s="83" t="s">
        <x:v>168</x:v>
      </x:c>
      <x:c r="C2" s="83" t="s">
        <x:v>136</x:v>
      </x:c>
    </x:row>
    <x:row r="3" spans="1:9" x14ac:dyDescent="0.3">
      <x:c r="A3" s="2" t="s">
        <x:v>228</x:v>
      </x:c>
      <x:c r="B3" s="83" t="s">
        <x:v>229</x:v>
      </x:c>
      <x:c r="C3" s="83" t="s">
        <x:v>137</x:v>
      </x:c>
      <x:c r="D3" s="2" t="s">
        <x:v>140</x:v>
      </x:c>
      <x:c r="F3" s="2" t="s">
        <x:v>168</x:v>
      </x:c>
      <x:c r="H3" s="2" t="n">
        <x:v>2021</x:v>
      </x:c>
      <x:c r="I3" s="2" t="n">
        <x:v>2015</x:v>
      </x:c>
    </x:row>
    <x:row r="4" spans="1:9" x14ac:dyDescent="0.3">
      <x:c r="A4" s="2" t="s">
        <x:v>230</x:v>
      </x:c>
      <x:c r="B4" s="83" t="s">
        <x:v>231</x:v>
      </x:c>
      <x:c r="D4" s="2" t="s">
        <x:v>232</x:v>
      </x:c>
      <x:c r="F4" s="2" t="s">
        <x:v>141</x:v>
      </x:c>
      <x:c r="H4" s="2" t="n">
        <x:v>2022</x:v>
      </x:c>
      <x:c r="I4" s="2" t="n">
        <x:v>2016</x:v>
      </x:c>
    </x:row>
    <x:row r="5" spans="1:9" x14ac:dyDescent="0.3">
      <x:c r="A5" s="2" t="s">
        <x:v>233</x:v>
      </x:c>
      <x:c r="B5" s="83" t="s">
        <x:v>234</x:v>
      </x:c>
      <x:c r="D5" s="2" t="s">
        <x:v>147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147</x:v>
      </x:c>
      <x:c r="B6" s="83" t="s">
        <x:v>235</x:v>
      </x:c>
      <x:c r="C6" s="0" t="s"/>
      <x:c r="D6" s="0" t="s">
        <x:v>228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236</x:v>
      </x:c>
      <x:c r="B7" s="83" t="s">
        <x:v>6</x:v>
      </x:c>
      <x:c r="D7" s="2" t="s">
        <x:v>133</x:v>
      </x:c>
      <x:c r="F7" s="2" t="n">
        <x:v>3</x:v>
      </x:c>
      <x:c r="I7" s="2" t="n">
        <x:v>2019</x:v>
      </x:c>
    </x:row>
    <x:row r="8" spans="1:9" x14ac:dyDescent="0.3">
      <x:c r="A8" s="2" t="s">
        <x:v>237</x:v>
      </x:c>
      <x:c r="B8" s="83" t="n">
        <x:v>5</x:v>
      </x:c>
      <x:c r="D8" s="2" t="s">
        <x:v>233</x:v>
      </x:c>
      <x:c r="F8" s="2" t="n">
        <x:v>4</x:v>
      </x:c>
      <x:c r="I8" s="2" t="n">
        <x:v>2020</x:v>
      </x:c>
    </x:row>
    <x:row r="9" spans="1:9" x14ac:dyDescent="0.3">
      <x:c r="A9" s="2" t="s">
        <x:v>238</x:v>
      </x:c>
      <x:c r="B9" s="83" t="n">
        <x:v>6</x:v>
      </x:c>
      <x:c r="D9" s="2" t="s">
        <x:v>230</x:v>
      </x:c>
      <x:c r="F9" s="2" t="n">
        <x:v>5</x:v>
      </x:c>
      <x:c r="I9" s="2" t="n">
        <x:v>2021</x:v>
      </x:c>
    </x:row>
    <x:row r="10" spans="1:9" x14ac:dyDescent="0.3">
      <x:c r="A10" s="2" t="s">
        <x:v>232</x:v>
      </x:c>
      <x:c r="B10" s="83" t="n">
        <x:v>7</x:v>
      </x:c>
      <x:c r="D10" s="2" t="s">
        <x:v>238</x:v>
      </x:c>
      <x:c r="F10" s="2" t="n">
        <x:v>6</x:v>
      </x:c>
      <x:c r="I10" s="2" t="n">
        <x:v>2022</x:v>
      </x:c>
    </x:row>
    <x:row r="11" spans="1:9" x14ac:dyDescent="0.3">
      <x:c r="A11" s="2" t="s">
        <x:v>133</x:v>
      </x:c>
      <x:c r="B11" s="83" t="n">
        <x:v>8</x:v>
      </x:c>
      <x:c r="D11" s="2" t="s">
        <x:v>236</x:v>
      </x:c>
      <x:c r="F11" s="2" t="n">
        <x:v>7</x:v>
      </x:c>
    </x:row>
    <x:row r="12" spans="1:9" x14ac:dyDescent="0.3">
      <x:c r="B12" s="83" t="n">
        <x:v>9</x:v>
      </x:c>
      <x:c r="D12" s="2" t="s">
        <x:v>237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236</x:v>
      </x:c>
      <x:c r="F16" s="2" t="n">
        <x:v>12</x:v>
      </x:c>
    </x:row>
    <x:row r="17" spans="1:9" x14ac:dyDescent="0.3">
      <x:c r="B17" s="83" t="s">
        <x:v>237</x:v>
      </x:c>
      <x:c r="F17" s="2" t="s">
        <x:v>236</x:v>
      </x:c>
    </x:row>
    <x:row r="18" spans="1:9" x14ac:dyDescent="0.3">
      <x:c r="B18" s="83" t="s">
        <x:v>238</x:v>
      </x:c>
      <x:c r="F18" s="2" t="s">
        <x:v>237</x:v>
      </x:c>
    </x:row>
    <x:row r="19" spans="1:9">
      <x:c r="F19" s="2" t="s">
        <x:v>238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