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<x:sst xmlns:x="http://schemas.openxmlformats.org/spreadsheetml/2006/main" count="229" uniqueCount="229">
  <x:si>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</x:si>
  <x:si>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</x:si>
  <x:si>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Colton-Pierrepont</x:t>
  </x:si>
  <x:si>
    <x:t>BEDS Code</x:t>
  </x:si>
  <x:si>
    <x:t>510501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</x:si>
  <x:si>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</x:si>
  <x:si>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</x:si>
  <x:si>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</x:si>
  <x:si>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</x:si>
  <x:si>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</x:si>
  <x:si>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Dale Munn</x:t>
  </x:si>
  <x:si>
    <x:t>Street Address Line 1</x:t>
  </x:si>
  <x:si>
    <x:t>4921 NYS Rt 56</x:t>
  </x:si>
  <x:si>
    <x:t>Title of Contact</x:t>
  </x:si>
  <x:si>
    <x:t>Business Offical</x:t>
  </x:si>
  <x:si>
    <x:t>Street Address Line 2</x:t>
  </x:si>
  <x:si>
    <x:t/>
  </x:si>
  <x:si>
    <x:t>Email Address</x:t>
  </x:si>
  <x:si>
    <x:t>dmunn@cpcs.us</x:t>
  </x:si>
  <x:si>
    <x:t>City</x:t>
  </x:si>
  <x:si>
    <x:t>Colton</x:t>
  </x:si>
  <x:si>
    <x:t>Phone Number</x:t>
  </x:si>
  <x:si>
    <x:t>3152622100</x:t>
  </x:si>
  <x:si>
    <x:t>Zip Code</x:t>
  </x:si>
  <x:si>
    <x:t>13625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</x:si>
  <x:si>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</x:si>
  <x:si>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</x:si>
  <x:si>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</x:si>
  <x:si>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</x:si>
  <x:si>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</x:si>
  <x:si>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</x:si>
  <x:si>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</x:si>
  <x:si>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</x:si>
  <x:si>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</x:si>
  <x:si>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</x:si>
  <x:si>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</x:si>
  <x:si>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</x:si>
  <x:si>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</x:si>
  <x:si>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</x:si>
  <x:si>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</x:si>
  <x:si>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</x:si>
  <x:si>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</x:si>
  <x:si>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</x:si>
  <x:si>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</x:si>
  <x:si>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</x:si>
  <x:si>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</x:si>
  <x:si>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</x:si>
  <x:si>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</x:si>
  <x:si>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</x:si>
  <x:si>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</x:si>
  <x:si>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</x:si>
  <x:si>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</x:si>
  <x:si>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</x:si>
  <x:si>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</x:si>
  <x:si>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</x:si>
  <x:si>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</x:si>
  <x:si>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</x:si>
  <x:si>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</x:si>
  <x:si>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</x:si>
  <x:si>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</x:si>
  <x:si>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</x:si>
  <x:si>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</x:si>
  <x:si>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</x:si>
  <x:si>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</x:si>
  <x:si>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</x:si>
  <x:si>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</x:si>
  <x:si>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</x:si>
  <x:si>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</x:si>
  <x:si>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</x:si>
  <x:si>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</x:si>
  <x:si>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</x:si>
  <x:si>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</x:si>
  <x:si>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</x:si>
  <x:si>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</x:si>
  <x:si>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</x:si>
  <x:si>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</x:si>
  <x:si>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</x:si>
  <x:si>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</x:si>
  <x:si>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</x:si>
  <x:si>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</x:si>
  <x:si>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</x:si>
  <x:si>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</x:si>
  <x:si>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</x:si>
  <x:si>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</x:si>
  <x:si>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</x:si>
  <x:si>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</x:si>
  <x:si>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</x:si>
  <x:si>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</x:si>
  <x:si>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</x:si>
  <x:si>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</x:si>
  <x:si>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</x:si>
  <x:si>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</x:si>
  <x:si>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</x:si>
  <x:si>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</x:si>
  <x:si>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</x:si>
  <x:si>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</x:si>
  <x:si>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</x:si>
  <x:si>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</x:si>
  <x:si>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</x:si>
  <x:si>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</x:si>
  <x:si>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</x:si>
  <x:si>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</x:si>
  <x:si>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</x:si>
  <x:si>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</x:si>
  <x:si>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</x:si>
  <x:si>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</x:si>
  <x:si>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</x:si>
  <x:si>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</x:si>
  <x:si>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</x:si>
  <x:si>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</x:si>
  <x:si>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</x:si>
  <x:si>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</x:si>
  <x:si>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</x:si>
  <x:si>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</x:si>
  <x:si>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</x:si>
  <x:si>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</x:si>
  <x:si>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</x:si>
  <x:si>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</x:si>
  <x:si>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</x:si>
  <x:si>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</x:si>
  <x:si>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</x:si>
  <x:si>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</x:si>
  <x:si>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</x:si>
  <x:si>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</x:si>
  <x:si>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</x:si>
  <x:si>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</x:si>
  <x:si>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</x:si>
  <x:si>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</x:si>
  <x:si>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</x:si>
  <x:si>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</x:si>
  <x:si>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</x:si>
  <x:si>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510501040001</x:t>
  </x:si>
  <x:si>
    <x:t>COLTON-PIERREPONT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</x:si>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</x:sst>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11105716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94000</x:v>
      </x:c>
      <x:c r="E15" s="10" t="n">
        <x:v>546046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40000</x:v>
      </x:c>
      <x:c r="E16" s="10" t="n">
        <x:v>210000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49200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483863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40000</x:v>
      </x:c>
      <x:c r="E24" s="10" t="n">
        <x:v>210000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698028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182228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690000</x:v>
      </x:c>
      <x:c r="E37" s="10" t="n">
        <x:v>0</x:v>
      </x:c>
      <x:c r="F37" s="7" t="n">
        <x:v>9</x:v>
      </x:c>
      <x:c r="G37" s="132" t="n">
        <x:v>76666.6666666667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182228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365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19800</x:v>
      </x:c>
      <x:c r="E62" s="10" t="n">
        <x:v>0</x:v>
      </x:c>
      <x:c r="F62" s="84" t="n">
        <x:v>0.1</x:v>
      </x:c>
      <x:c r="G62" s="132" t="n">
        <x:v>198000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418216</x:v>
      </x:c>
      <x:c r="E63" s="10" t="n">
        <x:v>0</x:v>
      </x:c>
      <x:c r="F63" s="84" t="n">
        <x:v>3.5</x:v>
      </x:c>
      <x:c r="G63" s="132" t="n">
        <x:v>119490.285714286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827600</x:v>
      </x:c>
      <x:c r="E64" s="10" t="n">
        <x:v>0</x:v>
      </x:c>
      <x:c r="F64" s="84" t="n">
        <x:v>7</x:v>
      </x:c>
      <x:c r="G64" s="132" t="n">
        <x:v>118228.571428571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293659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248732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11900</x:v>
      </x:c>
      <x:c r="E72" s="10" t="n">
        <x:v>0</x:v>
      </x:c>
      <x:c r="F72" s="84" t="n">
        <x:v>1.5</x:v>
      </x:c>
      <x:c r="G72" s="132" t="n">
        <x:v>7933.33333333333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16100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28900</x:v>
      </x:c>
      <x:c r="E75" s="10" t="n">
        <x:v>0</x:v>
      </x:c>
      <x:c r="F75" s="84" t="n">
        <x:v>14</x:v>
      </x:c>
      <x:c r="G75" s="132" t="n">
        <x:v>2064.28571428571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48750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131362</x:v>
      </x:c>
      <x:c r="E77" s="10" t="n">
        <x:v>0</x:v>
      </x:c>
      <x:c r="F77" s="84" t="n">
        <x:v>2</x:v>
      </x:c>
      <x:c r="G77" s="132" t="n">
        <x:v>65681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73751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1030078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3119939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5146262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365</x:v>
      </x:c>
      <x:c r="L8" s="107" t="n">
        <x:v>28</x:v>
      </x:c>
      <x:c r="M8" s="107" t="n">
        <x:v>4</x:v>
      </x:c>
      <x:c r="N8" s="107" t="n">
        <x:v>160</x:v>
      </x:c>
      <x:c r="O8" s="107" t="n">
        <x:v>0</x:v>
      </x:c>
      <x:c r="P8" s="107" t="n">
        <x:v>52</x:v>
      </x:c>
      <x:c r="Q8" s="108" t="n">
        <x:v>3</x:v>
      </x:c>
      <x:c r="R8" s="108" t="n">
        <x:v>33</x:v>
      </x:c>
      <x:c r="S8" s="108" t="n">
        <x:v>8</x:v>
      </x:c>
      <x:c r="T8" s="108" t="n">
        <x:v>3</x:v>
      </x:c>
      <x:c r="U8" s="108" t="n">
        <x:v>4</x:v>
      </x:c>
      <x:c r="V8" s="108" t="n">
        <x:v>18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3102495</x:v>
      </x:c>
      <x:c r="E8" s="81" t="n">
        <x:v>704200</x:v>
      </x:c>
      <x:c r="F8" s="116" t="n">
        <x:v>1545872.21159649</x:v>
      </x:c>
      <x:c r="G8" s="81" t="n">
        <x:v>686600</x:v>
      </x:c>
      <x:c r="H8" s="81" t="n">
        <x:v>272200</x:v>
      </x:c>
      <x:c r="I8" s="117">
        <x:f>SUM(D8:H8)</x:f>
      </x:c>
      <x:c r="J8" s="81" t="n">
        <x:v>4076899</x:v>
      </x:c>
      <x:c r="K8" s="81" t="n">
        <x:v>102993</x:v>
      </x:c>
      <x:c r="L8" s="81" t="n">
        <x:v>1070337</x:v>
      </x:c>
      <x:c r="M8" s="81" t="n">
        <x:v>7203</x:v>
      </x:c>
      <x:c r="N8" s="81" t="n">
        <x:v>128199</x:v>
      </x:c>
      <x:c r="O8" s="81" t="n">
        <x:v>475481</x:v>
      </x:c>
      <x:c r="P8" s="81" t="n">
        <x:v>450255</x:v>
      </x:c>
      <x:c r="Q8" s="117">
        <x:f>SUM(J8:P8)</x:f>
      </x:c>
      <x:c r="R8" s="81" t="n">
        <x:v>5765321</x:v>
      </x:c>
      <x:c r="S8" s="81" t="n">
        <x:v>546046</x:v>
      </x:c>
      <x:c r="T8" s="59">
        <x:f>SUM('Part C'!$R8:$S8)</x:f>
      </x:c>
      <x:c r="U8" s="81" t="n">
        <x:v>14522.2191435768</x:v>
      </x:c>
      <x:c r="V8" s="81" t="n">
        <x:v>1375.43073047859</x:v>
      </x:c>
      <x:c r="W8" s="81" t="n">
        <x:v>3148848</x:v>
      </x:c>
      <x:c r="X8" s="81" t="n">
        <x:v>9460215</x:v>
      </x:c>
      <x:c r="Y8" s="12" t="n">
        <x:v>23829.2569269521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28</x:v>
      </x:c>
      <x:c r="H8" s="119" t="n">
        <x:v>0</x:v>
      </x:c>
      <x:c r="I8" s="119" t="n">
        <x:v>0</x:v>
      </x:c>
      <x:c r="J8" s="120">
        <x:f>SUM(F8:I8)</x:f>
      </x:c>
      <x:c r="K8" s="81" t="n">
        <x:v>54000</x:v>
      </x:c>
      <x:c r="L8" s="81" t="n">
        <x:v>48993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