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<x:sst xmlns:x="http://schemas.openxmlformats.org/spreadsheetml/2006/main" count="236" uniqueCount="236">
  <x:si>
    <x:t>Part A - District-Level Information</x:t>
  </x:si>
  <x:si>
    <x:t>School District Name</x:t>
  </x:si>
  <x:si>
    <x:t>Canandaigua</x:t>
  </x:si>
  <x:si>
    <x:t>BEDS Code</x:t>
  </x:si>
  <x:si>
    <x:t>430300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</x:si>
  <x:si>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</x:si>
  <x:si>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</x:si>
  <x:si>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</x:si>
  <x:si>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</x:si>
  <x:si>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</x:si>
  <x:si>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Matthew Fitch</x:t>
  </x:si>
  <x:si>
    <x:t>Street Address Line 1</x:t>
  </x:si>
  <x:si>
    <x:t>143 North Pearl Street</x:t>
  </x:si>
  <x:si>
    <x:t>Title of Contact</x:t>
  </x:si>
  <x:si>
    <x:t>Assistant Superintendent for Business</x:t>
  </x:si>
  <x:si>
    <x:t>Street Address Line 2</x:t>
  </x:si>
  <x:si>
    <x:t/>
  </x:si>
  <x:si>
    <x:t>Email Address</x:t>
  </x:si>
  <x:si>
    <x:t>fitchm@canandaiguaschools.org</x:t>
  </x:si>
  <x:si>
    <x:t>City</x:t>
  </x:si>
  <x:si>
    <x:t>Phone Number</x:t>
  </x:si>
  <x:si>
    <x:t>5853963732</x:t>
  </x:si>
  <x:si>
    <x:t>Zip Code</x:t>
  </x:si>
  <x:si>
    <x:t>14424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</x:si>
  <x:si>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</x:si>
  <x:si>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</x:si>
  <x:si>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</x:si>
  <x:si>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</x:si>
  <x:si>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</x:si>
  <x:si>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</x:si>
  <x:si>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</x:si>
  <x:si>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</x:si>
  <x:si>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</x:si>
  <x:si>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</x:si>
  <x:si>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</x:si>
  <x:si>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</x:si>
  <x:si>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</x:si>
  <x:si>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</x:si>
  <x:si>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</x:si>
  <x:si>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</x:si>
  <x:si>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</x:si>
  <x:si>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</x:si>
  <x:si>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</x:si>
  <x:si>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</x:si>
  <x:si>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</x:si>
  <x:si>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</x:si>
  <x:si>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</x:si>
  <x:si>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</x:si>
  <x:si>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</x:si>
  <x:si>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</x:si>
  <x:si>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</x:si>
  <x:si>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</x:si>
  <x:si>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</x:si>
  <x:si>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</x:si>
  <x:si>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</x:si>
  <x:si>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</x:si>
  <x:si>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</x:si>
  <x:si>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</x:si>
  <x:si>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</x:si>
  <x:si>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</x:si>
  <x:si>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</x:si>
  <x:si>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</x:si>
  <x:si>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</x:si>
  <x:si>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</x:si>
  <x:si>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</x:si>
  <x:si>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</x:si>
  <x:si>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</x:si>
  <x:si>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</x:si>
  <x:si>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</x:si>
  <x:si>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</x:si>
  <x:si>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</x:si>
  <x:si>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</x:si>
  <x:si>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</x:si>
  <x:si>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</x:si>
  <x:si>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</x:si>
  <x:si>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</x:si>
  <x:si>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</x:si>
  <x:si>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</x:si>
  <x:si>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</x:si>
  <x:si>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</x:si>
  <x:si>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</x:si>
  <x:si>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</x:si>
  <x:si>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</x:si>
  <x:si>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</x:si>
  <x:si>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</x:si>
  <x:si>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</x:si>
  <x:si>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</x:si>
  <x:si>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</x:si>
  <x:si>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</x:si>
  <x:si>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</x:si>
  <x:si>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</x:si>
  <x:si>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</x:si>
  <x:si>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</x:si>
  <x:si>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</x:si>
  <x:si>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</x:si>
  <x:si>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</x:si>
  <x:si>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</x:si>
  <x:si>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</x:si>
  <x:si>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</x:si>
  <x:si>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</x:si>
  <x:si>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</x:si>
  <x:si>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</x:si>
  <x:si>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</x:si>
  <x:si>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</x:si>
  <x:si>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</x:si>
  <x:si>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</x:si>
  <x:si>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</x:si>
  <x:si>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</x:si>
  <x:si>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</x:si>
  <x:si>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</x:si>
  <x:si>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</x:si>
  <x:si>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</x:si>
  <x:si>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</x:si>
  <x:si>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</x:si>
  <x:si>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</x:si>
  <x:si>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</x:si>
  <x:si>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</x:si>
  <x:si>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</x:si>
  <x:si>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</x:si>
  <x:si>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</x:si>
  <x:si>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</x:si>
  <x:si>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</x:si>
  <x:si>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</x:si>
  <x:si>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</x:si>
  <x:si>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</x:si>
  <x:si>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</x:si>
  <x:si>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</x:si>
  <x:si>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</x:si>
  <x:si>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</x:si>
  <x:si>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</x:si>
  <x:si>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430300050001</x:t>
  </x:si>
  <x:si>
    <x:t>CANANDAIGUA PRIMARY-ELEMENTARY</x:t>
  </x:si>
  <x:si>
    <x:t>Elementary School</x:t>
  </x:si>
  <x:si>
    <x:t>Pre-K</x:t>
  </x:si>
  <x:si>
    <x:t>5</x:t>
  </x:si>
  <x:si>
    <x:t>Yes</x:t>
  </x:si>
  <x:si>
    <x:t>No</x:t>
  </x:si>
  <x:si>
    <x:t>430300050002</x:t>
  </x:si>
  <x:si>
    <x:t>CANANDAIGUA ACADEMY</x:t>
  </x:si>
  <x:si>
    <x:t>Senior High School</x:t>
  </x:si>
  <x:si>
    <x:t>9</x:t>
  </x:si>
  <x:si>
    <x:t>12</x:t>
  </x:si>
  <x:si>
    <x:t>430300050004</x:t>
  </x:si>
  <x:si>
    <x:t>CANANDAIGUA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</x:si>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</x:sst>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79330078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1025121</x:v>
      </x:c>
      <x:c r="E15" s="10" t="n">
        <x:v>3638207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385100</x:v>
      </x:c>
      <x:c r="E16" s="10" t="n">
        <x:v>950000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305000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4487506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385100</x:v>
      </x:c>
      <x:c r="E24" s="10" t="n">
        <x:v>950000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113500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3261198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1073905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519000</x:v>
      </x:c>
      <x:c r="E35" s="10" t="n">
        <x:v>0</x:v>
      </x:c>
      <x:c r="F35" s="7" t="n">
        <x:v>12</x:v>
      </x:c>
      <x:c r="G35" s="132" t="n">
        <x:v>43250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27500</x:v>
      </x:c>
      <x:c r="E36" s="10" t="n">
        <x:v>434500</x:v>
      </x:c>
      <x:c r="F36" s="7" t="n">
        <x:v>84</x:v>
      </x:c>
      <x:c r="G36" s="132" t="n">
        <x:v>5500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4272027</x:v>
      </x:c>
      <x:c r="E37" s="10" t="n">
        <x:v>0</x:v>
      </x:c>
      <x:c r="F37" s="7" t="n">
        <x:v>53</x:v>
      </x:c>
      <x:c r="G37" s="132" t="n">
        <x:v>80604.2830188679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994850</x:v>
      </x:c>
      <x:c r="E38" s="10" t="n">
        <x:v>0</x:v>
      </x:c>
      <x:c r="F38" s="7" t="n">
        <x:v>21</x:v>
      </x:c>
      <x:c r="G38" s="132" t="n">
        <x:v>47373.8095238095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125000</x:v>
      </x:c>
      <x:c r="E41" s="10" t="n">
        <x:v>0</x:v>
      </x:c>
      <x:c r="F41" s="7" t="n">
        <x:v>21</x:v>
      </x:c>
      <x:c r="G41" s="132" t="n">
        <x:v>5952.38095238095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62685</x:v>
      </x:c>
      <x:c r="E43" s="10" t="n">
        <x:v>80524</x:v>
      </x:c>
      <x:c r="F43" s="7" t="n">
        <x:v>52</x:v>
      </x:c>
      <x:c r="G43" s="132" t="n">
        <x:v>2754.01923076923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125000</x:v>
      </x:c>
      <x:c r="E44" s="10" t="n">
        <x:v>90485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26051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3186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152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59220</x:v>
      </x:c>
      <x:c r="E62" s="10" t="n">
        <x:v>0</x:v>
      </x:c>
      <x:c r="F62" s="84" t="n">
        <x:v>0.5</x:v>
      </x:c>
      <x:c r="G62" s="132" t="n">
        <x:v>118440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1596194</x:v>
      </x:c>
      <x:c r="E63" s="10" t="n">
        <x:v>0</x:v>
      </x:c>
      <x:c r="F63" s="84" t="n">
        <x:v>13.9</x:v>
      </x:c>
      <x:c r="G63" s="132" t="n">
        <x:v>114834.100719424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4390108</x:v>
      </x:c>
      <x:c r="E64" s="10" t="n">
        <x:v>0</x:v>
      </x:c>
      <x:c r="F64" s="84" t="n">
        <x:v>60</x:v>
      </x:c>
      <x:c r="G64" s="132" t="n">
        <x:v>73168.4666666667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891656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1539639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327823</x:v>
      </x:c>
      <x:c r="E72" s="10" t="n">
        <x:v>0</x:v>
      </x:c>
      <x:c r="F72" s="84" t="n">
        <x:v>2</x:v>
      </x:c>
      <x:c r="G72" s="132" t="n">
        <x:v>163911.5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241255</x:v>
      </x:c>
      <x:c r="E74" s="10" t="n">
        <x:v>161965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465000</x:v>
      </x:c>
      <x:c r="E76" s="10" t="n">
        <x:v>42000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353663</x:v>
      </x:c>
      <x:c r="E77" s="10" t="n">
        <x:v>0</x:v>
      </x:c>
      <x:c r="F77" s="84" t="n">
        <x:v>3</x:v>
      </x:c>
      <x:c r="G77" s="132" t="n">
        <x:v>117887.666666667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403048</x:v>
      </x:c>
      <x:c r="E78" s="10" t="n">
        <x:v>63196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2332465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20711017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41285991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1366</x:v>
      </x:c>
      <x:c r="L8" s="107" t="n">
        <x:v>152</x:v>
      </x:c>
      <x:c r="M8" s="107" t="n">
        <x:v>0</x:v>
      </x:c>
      <x:c r="N8" s="107" t="n">
        <x:v>499</x:v>
      </x:c>
      <x:c r="O8" s="107" t="n">
        <x:v>17</x:v>
      </x:c>
      <x:c r="P8" s="107" t="n">
        <x:v>257</x:v>
      </x:c>
      <x:c r="Q8" s="108" t="n">
        <x:v>17</x:v>
      </x:c>
      <x:c r="R8" s="108" t="n">
        <x:v>122.5</x:v>
      </x:c>
      <x:c r="S8" s="108" t="n">
        <x:v>75</x:v>
      </x:c>
      <x:c r="T8" s="108" t="n">
        <x:v>6</x:v>
      </x:c>
      <x:c r="U8" s="108" t="n">
        <x:v>19.5</x:v>
      </x:c>
      <x:c r="V8" s="108" t="n">
        <x:v>29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1086</x:v>
      </x:c>
      <x:c r="L9" s="107" t="n">
        <x:v>0</x:v>
      </x:c>
      <x:c r="M9" s="107" t="n">
        <x:v>0</x:v>
      </x:c>
      <x:c r="N9" s="107" t="n">
        <x:v>350</x:v>
      </x:c>
      <x:c r="O9" s="107" t="n">
        <x:v>9</x:v>
      </x:c>
      <x:c r="P9" s="107" t="n">
        <x:v>182</x:v>
      </x:c>
      <x:c r="Q9" s="108" t="n">
        <x:v>6</x:v>
      </x:c>
      <x:c r="R9" s="108" t="n">
        <x:v>95.1</x:v>
      </x:c>
      <x:c r="S9" s="108" t="n">
        <x:v>39</x:v>
      </x:c>
      <x:c r="T9" s="108" t="n">
        <x:v>4</x:v>
      </x:c>
      <x:c r="U9" s="108" t="n">
        <x:v>13.5</x:v>
      </x:c>
      <x:c r="V9" s="108" t="n">
        <x:v>13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144</x:v>
      </x:c>
      <x:c r="E10" s="170" t="s">
        <x:v>145</x:v>
      </x:c>
      <x:c r="F10" s="170" t="s">
        <x:v>146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734</x:v>
      </x:c>
      <x:c r="L10" s="107" t="n">
        <x:v>0</x:v>
      </x:c>
      <x:c r="M10" s="107" t="n">
        <x:v>0</x:v>
      </x:c>
      <x:c r="N10" s="107" t="n">
        <x:v>260</x:v>
      </x:c>
      <x:c r="O10" s="107" t="n">
        <x:v>13</x:v>
      </x:c>
      <x:c r="P10" s="107" t="n">
        <x:v>165</x:v>
      </x:c>
      <x:c r="Q10" s="108" t="n">
        <x:v>4</x:v>
      </x:c>
      <x:c r="R10" s="108" t="n">
        <x:v>73.8</x:v>
      </x:c>
      <x:c r="S10" s="108" t="n">
        <x:v>30</x:v>
      </x:c>
      <x:c r="T10" s="108" t="n">
        <x:v>4</x:v>
      </x:c>
      <x:c r="U10" s="108" t="n">
        <x:v>9.5</x:v>
      </x:c>
      <x:c r="V10" s="108" t="n">
        <x:v>12.8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147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150</x:v>
      </x:c>
      <x:c r="E5" s="175" t="s"/>
      <x:c r="F5" s="175" t="s"/>
      <x:c r="G5" s="175" t="s"/>
      <x:c r="H5" s="175" t="s"/>
      <x:c r="I5" s="176" t="s"/>
      <x:c r="J5" s="177" t="s">
        <x:v>151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152</x:v>
      </x:c>
      <x:c r="S5" s="181" t="s"/>
      <x:c r="T5" s="182" t="s"/>
      <x:c r="U5" s="143" t="s">
        <x:v>153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154</x:v>
      </x:c>
      <x:c r="E6" s="155" t="s"/>
      <x:c r="F6" s="155" t="s"/>
      <x:c r="G6" s="89" t="s"/>
      <x:c r="H6" s="90" t="s"/>
      <x:c r="I6" s="75" t="s"/>
      <x:c r="J6" s="134" t="s">
        <x:v>155</x:v>
      </x:c>
      <x:c r="K6" s="135" t="s"/>
      <x:c r="L6" s="134" t="s">
        <x:v>156</x:v>
      </x:c>
      <x:c r="M6" s="135" t="s"/>
      <x:c r="N6" s="134" t="s">
        <x:v>157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158</x:v>
      </x:c>
      <x:c r="E7" s="100" t="s">
        <x:v>159</x:v>
      </x:c>
      <x:c r="F7" s="100" t="s">
        <x:v>160</x:v>
      </x:c>
      <x:c r="G7" s="113" t="s">
        <x:v>161</x:v>
      </x:c>
      <x:c r="H7" s="183" t="s">
        <x:v>162</x:v>
      </x:c>
      <x:c r="I7" s="113" t="s">
        <x:v>163</x:v>
      </x:c>
      <x:c r="J7" s="113" t="s">
        <x:v>164</x:v>
      </x:c>
      <x:c r="K7" s="183" t="s">
        <x:v>133</x:v>
      </x:c>
      <x:c r="L7" s="113" t="s">
        <x:v>165</x:v>
      </x:c>
      <x:c r="M7" s="183" t="s">
        <x:v>166</x:v>
      </x:c>
      <x:c r="N7" s="113" t="s">
        <x:v>167</x:v>
      </x:c>
      <x:c r="O7" s="183" t="s">
        <x:v>168</x:v>
      </x:c>
      <x:c r="P7" s="183" t="s">
        <x:v>169</x:v>
      </x:c>
      <x:c r="Q7" s="113" t="s">
        <x:v>170</x:v>
      </x:c>
      <x:c r="R7" s="113" t="s">
        <x:v>171</x:v>
      </x:c>
      <x:c r="S7" s="113" t="s">
        <x:v>172</x:v>
      </x:c>
      <x:c r="T7" s="11" t="s">
        <x:v>173</x:v>
      </x:c>
      <x:c r="U7" s="124" t="s">
        <x:v>174</x:v>
      </x:c>
      <x:c r="V7" s="124" t="s">
        <x:v>175</x:v>
      </x:c>
      <x:c r="W7" s="124" t="s">
        <x:v>176</x:v>
      </x:c>
      <x:c r="X7" s="124" t="s">
        <x:v>177</x:v>
      </x:c>
      <x:c r="Y7" s="124" t="s">
        <x:v>178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10802629</x:v>
      </x:c>
      <x:c r="E8" s="81" t="n">
        <x:v>3413970</x:v>
      </x:c>
      <x:c r="F8" s="116" t="n">
        <x:v>6328551.10549839</x:v>
      </x:c>
      <x:c r="G8" s="81" t="n">
        <x:v>1214748</x:v>
      </x:c>
      <x:c r="H8" s="81" t="n">
        <x:v>530912</x:v>
      </x:c>
      <x:c r="I8" s="117">
        <x:f>SUM(D8:H8)</x:f>
      </x:c>
      <x:c r="J8" s="81" t="n">
        <x:v>11760494</x:v>
      </x:c>
      <x:c r="K8" s="81" t="n">
        <x:v>818056</x:v>
      </x:c>
      <x:c r="L8" s="81" t="n">
        <x:v>5638395</x:v>
      </x:c>
      <x:c r="M8" s="81" t="n">
        <x:v>0</x:v>
      </x:c>
      <x:c r="N8" s="81" t="n">
        <x:v>871854</x:v>
      </x:c>
      <x:c r="O8" s="81" t="n">
        <x:v>1944989</x:v>
      </x:c>
      <x:c r="P8" s="81" t="n">
        <x:v>1257021</x:v>
      </x:c>
      <x:c r="Q8" s="117">
        <x:f>SUM(J8:P8)</x:f>
      </x:c>
      <x:c r="R8" s="81" t="n">
        <x:v>20458531</x:v>
      </x:c>
      <x:c r="S8" s="81" t="n">
        <x:v>1832279</x:v>
      </x:c>
      <x:c r="T8" s="59">
        <x:f>SUM('Part C'!$R8:$S8)</x:f>
      </x:c>
      <x:c r="U8" s="81" t="n">
        <x:v>13477.2931488801</x:v>
      </x:c>
      <x:c r="V8" s="81" t="n">
        <x:v>1207.034914361</x:v>
      </x:c>
      <x:c r="W8" s="81" t="n">
        <x:v>5851545.28939485</x:v>
      </x:c>
      <x:c r="X8" s="81" t="n">
        <x:v>28142355.2893948</x:v>
      </x:c>
      <x:c r="Y8" s="12" t="n">
        <x:v>18539.100981156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8730691</x:v>
      </x:c>
      <x:c r="E9" s="81" t="n">
        <x:v>3055009</x:v>
      </x:c>
      <x:c r="F9" s="116" t="n">
        <x:v>5246430.93359195</x:v>
      </x:c>
      <x:c r="G9" s="81" t="n">
        <x:v>2055498</x:v>
      </x:c>
      <x:c r="H9" s="81" t="n">
        <x:v>720686</x:v>
      </x:c>
      <x:c r="I9" s="117">
        <x:f>SUM(D9:H9)</x:f>
      </x:c>
      <x:c r="J9" s="81" t="n">
        <x:v>12787821</x:v>
      </x:c>
      <x:c r="K9" s="81" t="n">
        <x:v>0</x:v>
      </x:c>
      <x:c r="L9" s="81" t="n">
        <x:v>2704405</x:v>
      </x:c>
      <x:c r="M9" s="81" t="n">
        <x:v>0</x:v>
      </x:c>
      <x:c r="N9" s="81" t="n">
        <x:v>726409</x:v>
      </x:c>
      <x:c r="O9" s="81" t="n">
        <x:v>1366053</x:v>
      </x:c>
      <x:c r="P9" s="81" t="n">
        <x:v>2223626</x:v>
      </x:c>
      <x:c r="Q9" s="117">
        <x:f>SUM(J9:P9)</x:f>
      </x:c>
      <x:c r="R9" s="81" t="n">
        <x:v>19249718</x:v>
      </x:c>
      <x:c r="S9" s="81" t="n">
        <x:v>558597</x:v>
      </x:c>
      <x:c r="T9" s="59">
        <x:f>SUM('Part C'!$R9:$S9)</x:f>
      </x:c>
      <x:c r="U9" s="81" t="n">
        <x:v>17725.3388581952</x:v>
      </x:c>
      <x:c r="V9" s="81" t="n">
        <x:v>514.361878453039</x:v>
      </x:c>
      <x:c r="W9" s="81" t="n">
        <x:v>4186283.3888556</x:v>
      </x:c>
      <x:c r="X9" s="81" t="n">
        <x:v>23994598.3888556</x:v>
      </x:c>
      <x:c r="Y9" s="12" t="n">
        <x:v>22094.4736545632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5959608</x:v>
      </x:c>
      <x:c r="E10" s="81" t="n">
        <x:v>2347058</x:v>
      </x:c>
      <x:c r="F10" s="116" t="n">
        <x:v>3697731.10272759</x:v>
      </x:c>
      <x:c r="G10" s="81" t="n">
        <x:v>613685</x:v>
      </x:c>
      <x:c r="H10" s="81" t="n">
        <x:v>410237</x:v>
      </x:c>
      <x:c r="I10" s="117">
        <x:f>SUM(D10:H10)</x:f>
      </x:c>
      <x:c r="J10" s="81" t="n">
        <x:v>7271974</x:v>
      </x:c>
      <x:c r="K10" s="81" t="n">
        <x:v>0</x:v>
      </x:c>
      <x:c r="L10" s="81" t="n">
        <x:v>2509032</x:v>
      </x:c>
      <x:c r="M10" s="81" t="n">
        <x:v>0</x:v>
      </x:c>
      <x:c r="N10" s="81" t="n">
        <x:v>743723</x:v>
      </x:c>
      <x:c r="O10" s="81" t="n">
        <x:v>927238</x:v>
      </x:c>
      <x:c r="P10" s="81" t="n">
        <x:v>1576351</x:v>
      </x:c>
      <x:c r="Q10" s="117">
        <x:f>SUM(J10:P10)</x:f>
      </x:c>
      <x:c r="R10" s="81" t="n">
        <x:v>12653657</x:v>
      </x:c>
      <x:c r="S10" s="81" t="n">
        <x:v>374661</x:v>
      </x:c>
      <x:c r="T10" s="59">
        <x:f>SUM('Part C'!$R10:$S10)</x:f>
      </x:c>
      <x:c r="U10" s="81" t="n">
        <x:v>17239.3147138965</x:v>
      </x:c>
      <x:c r="V10" s="81" t="n">
        <x:v>510.437329700272</x:v>
      </x:c>
      <x:c r="W10" s="81" t="n">
        <x:v>2829403.32174955</x:v>
      </x:c>
      <x:c r="X10" s="81" t="n">
        <x:v>15857721.3217496</x:v>
      </x:c>
      <x:c r="Y10" s="12" t="n">
        <x:v>21604.5249615116</x:v>
      </x:c>
    </x:row>
    <x:row r="11" spans="1:25" s="3" customFormat="1" ht="15" customHeight="1">
      <x:c r="A11" s="4" t="s">
        <x:v>147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182</x:v>
      </x:c>
      <x:c r="G6" s="144" t="s"/>
      <x:c r="H6" s="144" t="s"/>
      <x:c r="I6" s="144" t="s"/>
      <x:c r="J6" s="135" t="s"/>
      <x:c r="K6" s="134" t="s">
        <x:v>183</x:v>
      </x:c>
      <x:c r="L6" s="144" t="s"/>
      <x:c r="M6" s="144" t="s"/>
      <x:c r="N6" s="135" t="s"/>
      <x:c r="O6" s="65" t="s"/>
      <x:c r="P6" s="134" t="s">
        <x:v>184</x:v>
      </x:c>
      <x:c r="Q6" s="144" t="s"/>
      <x:c r="R6" s="144" t="s"/>
      <x:c r="S6" s="144" t="s"/>
      <x:c r="T6" s="144" t="s"/>
      <x:c r="U6" s="144" t="s"/>
      <x:c r="V6" s="135" t="s"/>
      <x:c r="W6" s="67" t="s">
        <x:v>185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186</x:v>
      </x:c>
      <x:c r="E7" s="75" t="s">
        <x:v>187</x:v>
      </x:c>
      <x:c r="F7" s="75" t="s">
        <x:v>188</x:v>
      </x:c>
      <x:c r="G7" s="100" t="s">
        <x:v>189</x:v>
      </x:c>
      <x:c r="H7" s="100" t="s">
        <x:v>190</x:v>
      </x:c>
      <x:c r="I7" s="100" t="s">
        <x:v>191</x:v>
      </x:c>
      <x:c r="J7" s="113" t="s">
        <x:v>192</x:v>
      </x:c>
      <x:c r="K7" s="75" t="s">
        <x:v>193</x:v>
      </x:c>
      <x:c r="L7" s="100" t="s">
        <x:v>194</x:v>
      </x:c>
      <x:c r="M7" s="100" t="s">
        <x:v>195</x:v>
      </x:c>
      <x:c r="N7" s="75" t="s">
        <x:v>196</x:v>
      </x:c>
      <x:c r="O7" s="113" t="s">
        <x:v>197</x:v>
      </x:c>
      <x:c r="P7" s="75" t="s">
        <x:v>198</x:v>
      </x:c>
      <x:c r="Q7" s="100" t="s">
        <x:v>199</x:v>
      </x:c>
      <x:c r="R7" s="100" t="s">
        <x:v>200</x:v>
      </x:c>
      <x:c r="S7" s="100" t="s">
        <x:v>201</x:v>
      </x:c>
      <x:c r="T7" s="100" t="s">
        <x:v>202</x:v>
      </x:c>
      <x:c r="U7" s="100" t="s">
        <x:v>162</x:v>
      </x:c>
      <x:c r="V7" s="75" t="s">
        <x:v>203</x:v>
      </x:c>
      <x:c r="W7" s="75" t="s">
        <x:v>204</x:v>
      </x:c>
      <x:c r="X7" s="75" t="s">
        <x:v>205</x:v>
      </x:c>
      <x:c r="Y7" s="61" t="s">
        <x:v>172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135</x:v>
      </x:c>
      <x:c r="F8" s="119" t="n">
        <x:v>132</x:v>
      </x:c>
      <x:c r="G8" s="119" t="n">
        <x:v>20</x:v>
      </x:c>
      <x:c r="H8" s="119" t="n">
        <x:v>0</x:v>
      </x:c>
      <x:c r="I8" s="119" t="n">
        <x:v>0</x:v>
      </x:c>
      <x:c r="J8" s="120">
        <x:f>SUM(F8:I8)</x:f>
      </x:c>
      <x:c r="K8" s="81" t="n">
        <x:v>265121</x:v>
      </x:c>
      <x:c r="L8" s="81" t="n">
        <x:v>16271</x:v>
      </x:c>
      <x:c r="M8" s="81" t="n">
        <x:v>536664</x:v>
      </x:c>
      <x:c r="N8" s="117">
        <x:f>SUM(K8:M8)</x:f>
      </x:c>
      <x:c r="O8" s="121" t="n">
        <x:v>0</x:v>
      </x:c>
      <x:c r="P8" s="81" t="n">
        <x:v>0</x:v>
      </x:c>
      <x:c r="Q8" s="81" t="n">
        <x:v>29150</x:v>
      </x:c>
      <x:c r="R8" s="81" t="n">
        <x:v>0</x:v>
      </x:c>
      <x:c r="S8" s="81" t="n">
        <x:v>0</x:v>
      </x:c>
      <x:c r="T8" s="81" t="n">
        <x:v>223860</x:v>
      </x:c>
      <x:c r="U8" s="81" t="n">
        <x:v>0</x:v>
      </x:c>
      <x:c r="V8" s="117">
        <x:f>SUM(P8:U8)</x:f>
      </x:c>
      <x:c r="W8" s="81" t="n">
        <x:v>0</x:v>
      </x:c>
      <x:c r="X8" s="81" t="n">
        <x:v>29150</x:v>
      </x:c>
      <x:c r="Y8" s="12" t="n">
        <x:v>223860</x:v>
      </x:c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135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>
        <x:v>0</x:v>
      </x:c>
      <x:c r="P9" s="81" t="n">
        <x:v>0</x:v>
      </x:c>
      <x:c r="Q9" s="81" t="n">
        <x:v>20830</x:v>
      </x:c>
      <x:c r="R9" s="81" t="n">
        <x:v>0</x:v>
      </x:c>
      <x:c r="S9" s="81" t="n">
        <x:v>0</x:v>
      </x:c>
      <x:c r="T9" s="81" t="n">
        <x:v>159900</x:v>
      </x:c>
      <x:c r="U9" s="81" t="n">
        <x:v>0</x:v>
      </x:c>
      <x:c r="V9" s="117">
        <x:f>SUM(P9:U9)</x:f>
      </x:c>
      <x:c r="W9" s="81" t="n">
        <x:v>0</x:v>
      </x:c>
      <x:c r="X9" s="81" t="n">
        <x:v>20830</x:v>
      </x:c>
      <x:c r="Y9" s="12" t="n">
        <x:v>159900</x:v>
      </x:c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136</x:v>
      </x:c>
      <x:c r="E10" s="170" t="s">
        <x:v>135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>
        <x:v>0</x:v>
      </x:c>
      <x:c r="P10" s="81" t="n">
        <x:v>0</x:v>
      </x:c>
      <x:c r="Q10" s="81" t="n">
        <x:v>14100</x:v>
      </x:c>
      <x:c r="R10" s="81" t="n">
        <x:v>0</x:v>
      </x:c>
      <x:c r="S10" s="81" t="n">
        <x:v>0</x:v>
      </x:c>
      <x:c r="T10" s="81" t="n">
        <x:v>108240</x:v>
      </x:c>
      <x:c r="U10" s="81" t="n">
        <x:v>0</x:v>
      </x:c>
      <x:c r="V10" s="117">
        <x:f>SUM(P10:U10)</x:f>
      </x:c>
      <x:c r="W10" s="81" t="n">
        <x:v>0</x:v>
      </x:c>
      <x:c r="X10" s="81" t="n">
        <x:v>14100</x:v>
      </x:c>
      <x:c r="Y10" s="12" t="n">
        <x:v>108240</x:v>
      </x:c>
    </x:row>
    <x:row r="11" spans="1:25" s="3" customFormat="1" ht="15" customHeight="1" x14ac:dyDescent="0.3">
      <x:c r="A11" s="4" t="s">
        <x:v>206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207</x:v>
      </x:c>
      <x:c r="G14" s="144" t="s"/>
      <x:c r="H14" s="144" t="s"/>
      <x:c r="I14" s="144" t="s"/>
      <x:c r="J14" s="135" t="s"/>
      <x:c r="K14" s="134" t="s">
        <x:v>208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209</x:v>
      </x:c>
      <x:c r="F15" s="97" t="s">
        <x:v>188</x:v>
      </x:c>
      <x:c r="G15" s="5" t="s">
        <x:v>189</x:v>
      </x:c>
      <x:c r="H15" s="5" t="s">
        <x:v>190</x:v>
      </x:c>
      <x:c r="I15" s="98" t="s">
        <x:v>191</x:v>
      </x:c>
      <x:c r="J15" s="11" t="s">
        <x:v>192</x:v>
      </x:c>
      <x:c r="K15" s="97" t="s">
        <x:v>193</x:v>
      </x:c>
      <x:c r="L15" s="5" t="s">
        <x:v>205</x:v>
      </x:c>
      <x:c r="M15" s="98" t="s">
        <x:v>210</x:v>
      </x:c>
      <x:c r="N15" s="61" t="s">
        <x:v>196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211</x:v>
      </x:c>
      <x:c r="E16" s="16" t="n">
        <x:v>5</x:v>
      </x:c>
      <x:c r="F16" s="7" t="n">
        <x:v>84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27500</x:v>
      </x:c>
      <x:c r="L16" s="81" t="n">
        <x:v>0</x:v>
      </x:c>
      <x:c r="M16" s="81" t="n">
        <x:v>434500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212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214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215</x:v>
      </x:c>
      <x:c r="E7" s="61" t="s">
        <x:v>216</x:v>
      </x:c>
      <x:c r="F7" s="61" t="s">
        <x:v>217</x:v>
      </x:c>
      <x:c r="G7" s="61" t="s">
        <x:v>218</x:v>
      </x:c>
      <x:c r="H7" s="61" t="s">
        <x:v>219</x:v>
      </x:c>
      <x:c r="I7" s="61" t="s">
        <x:v>220</x:v>
      </x:c>
      <x:c r="J7" s="61" t="s">
        <x:v>221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147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222</x:v>
      </x:c>
      <x:c r="C1" s="82" t="s">
        <x:v>223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224</x:v>
      </x:c>
      <x:c r="B3" s="83" t="s">
        <x:v>225</x:v>
      </x:c>
      <x:c r="C3" s="83" t="s">
        <x:v>136</x:v>
      </x:c>
      <x:c r="D3" s="2" t="s">
        <x:v>132</x:v>
      </x:c>
      <x:c r="F3" s="2" t="s">
        <x:v>133</x:v>
      </x:c>
      <x:c r="H3" s="2" t="n">
        <x:v>2021</x:v>
      </x:c>
      <x:c r="I3" s="2" t="n">
        <x:v>2015</x:v>
      </x:c>
    </x:row>
    <x:row r="4" spans="1:9" x14ac:dyDescent="0.3">
      <x:c r="A4" s="2" t="s">
        <x:v>226</x:v>
      </x:c>
      <x:c r="B4" s="83" t="s">
        <x:v>227</x:v>
      </x:c>
      <x:c r="D4" s="2" t="s">
        <x:v>228</x:v>
      </x:c>
      <x:c r="F4" s="2" t="s">
        <x:v>229</x:v>
      </x:c>
      <x:c r="H4" s="2" t="n">
        <x:v>2022</x:v>
      </x:c>
      <x:c r="I4" s="2" t="n">
        <x:v>2016</x:v>
      </x:c>
    </x:row>
    <x:row r="5" spans="1:9" x14ac:dyDescent="0.3">
      <x:c r="A5" s="2" t="s">
        <x:v>230</x:v>
      </x:c>
      <x:c r="B5" s="83" t="s">
        <x:v>231</x:v>
      </x:c>
      <x:c r="D5" s="2" t="s">
        <x:v>144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144</x:v>
      </x:c>
      <x:c r="B6" s="83" t="s">
        <x:v>232</x:v>
      </x:c>
      <x:c r="C6" s="0" t="s"/>
      <x:c r="D6" s="0" t="s">
        <x:v>224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233</x:v>
      </x:c>
      <x:c r="B7" s="83" t="s">
        <x:v>6</x:v>
      </x:c>
      <x:c r="D7" s="2" t="s">
        <x:v>139</x:v>
      </x:c>
      <x:c r="F7" s="2" t="n">
        <x:v>3</x:v>
      </x:c>
      <x:c r="I7" s="2" t="n">
        <x:v>2019</x:v>
      </x:c>
    </x:row>
    <x:row r="8" spans="1:9" x14ac:dyDescent="0.3">
      <x:c r="A8" s="2" t="s">
        <x:v>234</x:v>
      </x:c>
      <x:c r="B8" s="83" t="n">
        <x:v>5</x:v>
      </x:c>
      <x:c r="D8" s="2" t="s">
        <x:v>230</x:v>
      </x:c>
      <x:c r="F8" s="2" t="n">
        <x:v>4</x:v>
      </x:c>
      <x:c r="I8" s="2" t="n">
        <x:v>2020</x:v>
      </x:c>
    </x:row>
    <x:row r="9" spans="1:9" x14ac:dyDescent="0.3">
      <x:c r="A9" s="2" t="s">
        <x:v>235</x:v>
      </x:c>
      <x:c r="B9" s="83" t="n">
        <x:v>6</x:v>
      </x:c>
      <x:c r="D9" s="2" t="s">
        <x:v>226</x:v>
      </x:c>
      <x:c r="F9" s="2" t="n">
        <x:v>5</x:v>
      </x:c>
      <x:c r="I9" s="2" t="n">
        <x:v>2021</x:v>
      </x:c>
    </x:row>
    <x:row r="10" spans="1:9" x14ac:dyDescent="0.3">
      <x:c r="A10" s="2" t="s">
        <x:v>228</x:v>
      </x:c>
      <x:c r="B10" s="83" t="n">
        <x:v>7</x:v>
      </x:c>
      <x:c r="D10" s="2" t="s">
        <x:v>235</x:v>
      </x:c>
      <x:c r="F10" s="2" t="n">
        <x:v>6</x:v>
      </x:c>
      <x:c r="I10" s="2" t="n">
        <x:v>2022</x:v>
      </x:c>
    </x:row>
    <x:row r="11" spans="1:9" x14ac:dyDescent="0.3">
      <x:c r="A11" s="2" t="s">
        <x:v>139</x:v>
      </x:c>
      <x:c r="B11" s="83" t="n">
        <x:v>8</x:v>
      </x:c>
      <x:c r="D11" s="2" t="s">
        <x:v>233</x:v>
      </x:c>
      <x:c r="F11" s="2" t="n">
        <x:v>7</x:v>
      </x:c>
    </x:row>
    <x:row r="12" spans="1:9" x14ac:dyDescent="0.3">
      <x:c r="B12" s="83" t="n">
        <x:v>9</x:v>
      </x:c>
      <x:c r="D12" s="2" t="s">
        <x:v>234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233</x:v>
      </x:c>
      <x:c r="F16" s="2" t="n">
        <x:v>12</x:v>
      </x:c>
    </x:row>
    <x:row r="17" spans="1:9" x14ac:dyDescent="0.3">
      <x:c r="B17" s="83" t="s">
        <x:v>234</x:v>
      </x:c>
      <x:c r="F17" s="2" t="s">
        <x:v>233</x:v>
      </x:c>
    </x:row>
    <x:row r="18" spans="1:9" x14ac:dyDescent="0.3">
      <x:c r="B18" s="83" t="s">
        <x:v>235</x:v>
      </x:c>
      <x:c r="F18" s="2" t="s">
        <x:v>234</x:v>
      </x:c>
    </x:row>
    <x:row r="19" spans="1:9">
      <x:c r="F19" s="2" t="s">
        <x:v>235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