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<x:sst xmlns:x="http://schemas.openxmlformats.org/spreadsheetml/2006/main" count="240" uniqueCount="240">
  <x:si>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</x:si>
  <x:si>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</x:si>
  <x:si>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Bridgewater-West Winfield (Mt. M</x:t>
  </x:si>
  <x:si>
    <x:t>BEDS Code</x:t>
  </x:si>
  <x:si>
    <x:t>212001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</x:si>
  <x:si>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</x:si>
  <x:si>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</x:si>
  <x:si>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</x:si>
  <x:si>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</x:si>
  <x:si>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</x:si>
  <x:si>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Joe  D'Apice</x:t>
  </x:si>
  <x:si>
    <x:t>Street Address Line 1</x:t>
  </x:si>
  <x:si>
    <x:t>500 Fairground Road</x:t>
  </x:si>
  <x:si>
    <x:t>Title of Contact</x:t>
  </x:si>
  <x:si>
    <x:t>Superintendent</x:t>
  </x:si>
  <x:si>
    <x:t>Street Address Line 2</x:t>
  </x:si>
  <x:si>
    <x:t/>
  </x:si>
  <x:si>
    <x:t>Email Address</x:t>
  </x:si>
  <x:si>
    <x:t>jdapice@mmcsd.org</x:t>
  </x:si>
  <x:si>
    <x:t>City</x:t>
  </x:si>
  <x:si>
    <x:t>West Winfield</x:t>
  </x:si>
  <x:si>
    <x:t>Phone Number</x:t>
  </x:si>
  <x:si>
    <x:t>3158222825</x:t>
  </x:si>
  <x:si>
    <x:t>Zip Code</x:t>
  </x:si>
  <x:si>
    <x:t>13491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</x:si>
  <x:si>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</x:si>
  <x:si>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</x:si>
  <x:si>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</x:si>
  <x:si>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</x:si>
  <x:si>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</x:si>
  <x:si>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</x:si>
  <x:si>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</x:si>
  <x:si>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</x:si>
  <x:si>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</x:si>
  <x:si>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</x:si>
  <x:si>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</x:si>
  <x:si>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</x:si>
  <x:si>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</x:si>
  <x:si>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</x:si>
  <x:si>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</x:si>
  <x:si>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</x:si>
  <x:si>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</x:si>
  <x:si>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</x:si>
  <x:si>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</x:si>
  <x:si>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</x:si>
  <x:si>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</x:si>
  <x:si>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</x:si>
  <x:si>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</x:si>
  <x:si>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</x:si>
  <x:si>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</x:si>
  <x:si>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</x:si>
  <x:si>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</x:si>
  <x:si>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</x:si>
  <x:si>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</x:si>
  <x:si>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</x:si>
  <x:si>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</x:si>
  <x:si>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</x:si>
  <x:si>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</x:si>
  <x:si>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</x:si>
  <x:si>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</x:si>
  <x:si>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</x:si>
  <x:si>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</x:si>
  <x:si>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</x:si>
  <x:si>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</x:si>
  <x:si>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</x:si>
  <x:si>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</x:si>
  <x:si>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</x:si>
  <x:si>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</x:si>
  <x:si>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</x:si>
  <x:si>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</x:si>
  <x:si>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</x:si>
  <x:si>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</x:si>
  <x:si>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</x:si>
  <x:si>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</x:si>
  <x:si>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</x:si>
  <x:si>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</x:si>
  <x:si>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</x:si>
  <x:si>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</x:si>
  <x:si>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</x:si>
  <x:si>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</x:si>
  <x:si>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</x:si>
  <x:si>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</x:si>
  <x:si>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</x:si>
  <x:si>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</x:si>
  <x:si>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</x:si>
  <x:si>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</x:si>
  <x:si>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</x:si>
  <x:si>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</x:si>
  <x:si>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</x:si>
  <x:si>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</x:si>
  <x:si>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</x:si>
  <x:si>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</x:si>
  <x:si>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</x:si>
  <x:si>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</x:si>
  <x:si>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</x:si>
  <x:si>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</x:si>
  <x:si>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</x:si>
  <x:si>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</x:si>
  <x:si>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</x:si>
  <x:si>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</x:si>
  <x:si>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</x:si>
  <x:si>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</x:si>
  <x:si>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</x:si>
  <x:si>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</x:si>
  <x:si>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</x:si>
  <x:si>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</x:si>
  <x:si>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</x:si>
  <x:si>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</x:si>
  <x:si>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</x:si>
  <x:si>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</x:si>
  <x:si>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</x:si>
  <x:si>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</x:si>
  <x:si>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</x:si>
  <x:si>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</x:si>
  <x:si>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</x:si>
  <x:si>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</x:si>
  <x:si>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</x:si>
  <x:si>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</x:si>
  <x:si>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</x:si>
  <x:si>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</x:si>
  <x:si>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</x:si>
  <x:si>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</x:si>
  <x:si>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</x:si>
  <x:si>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</x:si>
  <x:si>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</x:si>
  <x:si>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</x:si>
  <x:si>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</x:si>
  <x:si>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</x:si>
  <x:si>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</x:si>
  <x:si>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</x:si>
  <x:si>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</x:si>
  <x:si>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212001040002</x:t>
  </x:si>
  <x:si>
    <x:t>MT MARKHAM ELEMENTARY SCHOOL</x:t>
  </x:si>
  <x:si>
    <x:t>800000051285</x:t>
  </x:si>
  <x:si>
    <x:t>Elementary School</x:t>
  </x:si>
  <x:si>
    <x:t>Pre-K</x:t>
  </x:si>
  <x:si>
    <x:t>4</x:t>
  </x:si>
  <x:si>
    <x:t>Yes</x:t>
  </x:si>
  <x:si>
    <x:t>No</x:t>
  </x:si>
  <x:si>
    <x:t>212001040003</x:t>
  </x:si>
  <x:si>
    <x:t>MT MARKHAM SENIOR HIGH SCHOOL</x:t>
  </x:si>
  <x:si>
    <x:t>800000051287</x:t>
  </x:si>
  <x:si>
    <x:t>Senior High School</x:t>
  </x:si>
  <x:si>
    <x:t>9</x:t>
  </x:si>
  <x:si>
    <x:t>12</x:t>
  </x:si>
  <x:si>
    <x:t>212001040005</x:t>
  </x:si>
  <x:si>
    <x:t>MT MARKHAM MIDDLE SCHOOL</x:t>
  </x:si>
  <x:si>
    <x:t>800000051286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</x:si>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</x:sst>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28300088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189864</x:v>
      </x:c>
      <x:c r="E15" s="10" t="n">
        <x:v>713285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73100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3290000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73100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1465770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358748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12000</x:v>
      </x:c>
      <x:c r="E35" s="10" t="n">
        <x:v>0</x:v>
      </x:c>
      <x:c r="F35" s="7" t="n">
        <x:v>1</x:v>
      </x:c>
      <x:c r="G35" s="132" t="n">
        <x:v>12000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1785483</x:v>
      </x:c>
      <x:c r="E37" s="10" t="n">
        <x:v>0</x:v>
      </x:c>
      <x:c r="F37" s="7" t="n">
        <x:v>34</x:v>
      </x:c>
      <x:c r="G37" s="132" t="n">
        <x:v>52514.2058823529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10000</x:v>
      </x:c>
      <x:c r="E38" s="10" t="n">
        <x:v>0</x:v>
      </x:c>
      <x:c r="F38" s="7" t="n">
        <x:v>1</x:v>
      </x:c>
      <x:c r="G38" s="132" t="n">
        <x:v>10000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10000</x:v>
      </x:c>
      <x:c r="F41" s="7" t="n">
        <x:v>7</x:v>
      </x:c>
      <x:c r="G41" s="132" t="n">
        <x:v>1428.57142857143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303807</x:v>
      </x:c>
      <x:c r="F44" s="7" t="n">
        <x:v>303807</x:v>
      </x:c>
      <x:c r="G44" s="132" t="n">
        <x:v>1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1034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52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34810</x:v>
      </x:c>
      <x:c r="E62" s="10" t="n">
        <x:v>0</x:v>
      </x:c>
      <x:c r="F62" s="84" t="n">
        <x:v>7</x:v>
      </x:c>
      <x:c r="G62" s="132" t="n">
        <x:v>4972.85714285714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737414</x:v>
      </x:c>
      <x:c r="E63" s="10" t="n">
        <x:v>18924</x:v>
      </x:c>
      <x:c r="F63" s="84" t="n">
        <x:v>7</x:v>
      </x:c>
      <x:c r="G63" s="132" t="n">
        <x:v>108048.285714286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1684700</x:v>
      </x:c>
      <x:c r="E64" s="10" t="n">
        <x:v>0</x:v>
      </x:c>
      <x:c r="F64" s="84" t="n">
        <x:v>20</x:v>
      </x:c>
      <x:c r="G64" s="132" t="n">
        <x:v>84235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719175</x:v>
      </x:c>
      <x:c r="E65" s="10" t="n">
        <x:v>0</x:v>
      </x:c>
      <x:c r="F65" s="84" t="n">
        <x:v>3</x:v>
      </x:c>
      <x:c r="G65" s="132" t="n">
        <x:v>239725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500434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76882</x:v>
      </x:c>
      <x:c r="E72" s="10" t="n">
        <x:v>0</x:v>
      </x:c>
      <x:c r="F72" s="84" t="n">
        <x:v>5</x:v>
      </x:c>
      <x:c r="G72" s="132" t="n">
        <x:v>15376.4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10400</x:v>
      </x:c>
      <x:c r="E73" s="10" t="n">
        <x:v>0</x:v>
      </x:c>
      <x:c r="F73" s="84" t="n">
        <x:v>20</x:v>
      </x:c>
      <x:c r="G73" s="132" t="n">
        <x:v>520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109388</x:v>
      </x:c>
      <x:c r="E74" s="10" t="n">
        <x:v>0</x:v>
      </x:c>
      <x:c r="F74" s="84" t="n">
        <x:v>27</x:v>
      </x:c>
      <x:c r="G74" s="132" t="n">
        <x:v>4051.40740740741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50000</x:v>
      </x:c>
      <x:c r="F76" s="84" t="n">
        <x:v>25</x:v>
      </x:c>
      <x:c r="G76" s="132" t="n">
        <x:v>2000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31282</x:v>
      </x:c>
      <x:c r="E78" s="10" t="n">
        <x:v>23555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1978433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7311994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11321331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407</x:v>
      </x:c>
      <x:c r="L8" s="107" t="n">
        <x:v>52</x:v>
      </x:c>
      <x:c r="M8" s="107" t="n">
        <x:v>0</x:v>
      </x:c>
      <x:c r="N8" s="107" t="n">
        <x:v>211</x:v>
      </x:c>
      <x:c r="O8" s="107" t="n">
        <x:v>7</x:v>
      </x:c>
      <x:c r="P8" s="107" t="n">
        <x:v>48</x:v>
      </x:c>
      <x:c r="Q8" s="108" t="n">
        <x:v>6</x:v>
      </x:c>
      <x:c r="R8" s="108" t="n">
        <x:v>37</x:v>
      </x:c>
      <x:c r="S8" s="108" t="n">
        <x:v>8</x:v>
      </x:c>
      <x:c r="T8" s="108" t="n">
        <x:v>1</x:v>
      </x:c>
      <x:c r="U8" s="108" t="n">
        <x:v>2</x:v>
      </x:c>
      <x:c r="V8" s="108" t="n">
        <x:v>10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142</x:v>
      </x:c>
      <x:c r="E9" s="170" t="s">
        <x:v>143</x:v>
      </x:c>
      <x:c r="F9" s="170" t="s">
        <x:v>144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322</x:v>
      </x:c>
      <x:c r="L9" s="107" t="n">
        <x:v>0</x:v>
      </x:c>
      <x:c r="M9" s="107" t="n">
        <x:v>0</x:v>
      </x:c>
      <x:c r="N9" s="107" t="n">
        <x:v>135</x:v>
      </x:c>
      <x:c r="O9" s="107" t="n">
        <x:v>2</x:v>
      </x:c>
      <x:c r="P9" s="107" t="n">
        <x:v>72</x:v>
      </x:c>
      <x:c r="Q9" s="108" t="n">
        <x:v>4</x:v>
      </x:c>
      <x:c r="R9" s="108" t="n">
        <x:v>30</x:v>
      </x:c>
      <x:c r="S9" s="108" t="n">
        <x:v>4</x:v>
      </x:c>
      <x:c r="T9" s="108" t="n">
        <x:v>2</x:v>
      </x:c>
      <x:c r="U9" s="108" t="n">
        <x:v>3</x:v>
      </x:c>
      <x:c r="V9" s="108" t="n">
        <x:v>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145</x:v>
      </x:c>
      <x:c r="B10" s="168" t="s">
        <x:v>146</x:v>
      </x:c>
      <x:c r="C10" s="167" t="s">
        <x:v>147</x:v>
      </x:c>
      <x:c r="D10" s="169" t="s">
        <x:v>148</x:v>
      </x:c>
      <x:c r="E10" s="170" t="s">
        <x:v>149</x:v>
      </x:c>
      <x:c r="F10" s="170" t="s">
        <x:v>150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305</x:v>
      </x:c>
      <x:c r="L10" s="107" t="n">
        <x:v>0</x:v>
      </x:c>
      <x:c r="M10" s="107" t="n">
        <x:v>0</x:v>
      </x:c>
      <x:c r="N10" s="107" t="n">
        <x:v>139</x:v>
      </x:c>
      <x:c r="O10" s="107" t="n">
        <x:v>7</x:v>
      </x:c>
      <x:c r="P10" s="107" t="n">
        <x:v>59</x:v>
      </x:c>
      <x:c r="Q10" s="108" t="n">
        <x:v>4</x:v>
      </x:c>
      <x:c r="R10" s="108" t="n">
        <x:v>37</x:v>
      </x:c>
      <x:c r="S10" s="108" t="n">
        <x:v>5</x:v>
      </x:c>
      <x:c r="T10" s="108" t="n">
        <x:v>4</x:v>
      </x:c>
      <x:c r="U10" s="108" t="n">
        <x:v>2</x:v>
      </x:c>
      <x:c r="V10" s="108" t="n">
        <x:v>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151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135</x:v>
      </x:c>
      <x:c r="L7" s="113" t="s">
        <x:v>169</x:v>
      </x:c>
      <x:c r="M7" s="183" t="s">
        <x:v>170</x:v>
      </x:c>
      <x:c r="N7" s="113" t="s">
        <x:v>171</x:v>
      </x:c>
      <x:c r="O7" s="183" t="s">
        <x:v>172</x:v>
      </x:c>
      <x:c r="P7" s="183" t="s">
        <x:v>173</x:v>
      </x:c>
      <x:c r="Q7" s="113" t="s">
        <x:v>174</x:v>
      </x:c>
      <x:c r="R7" s="113" t="s">
        <x:v>175</x:v>
      </x:c>
      <x:c r="S7" s="113" t="s">
        <x:v>176</x:v>
      </x:c>
      <x:c r="T7" s="11" t="s">
        <x:v>177</x:v>
      </x:c>
      <x:c r="U7" s="124" t="s">
        <x:v>178</x:v>
      </x:c>
      <x:c r="V7" s="124" t="s">
        <x:v>179</x:v>
      </x:c>
      <x:c r="W7" s="124" t="s">
        <x:v>180</x:v>
      </x:c>
      <x:c r="X7" s="124" t="s">
        <x:v>181</x:v>
      </x:c>
      <x:c r="Y7" s="124" t="s">
        <x:v>182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2457066</x:v>
      </x:c>
      <x:c r="E8" s="81" t="n">
        <x:v>539865</x:v>
      </x:c>
      <x:c r="F8" s="116" t="n">
        <x:v>1411875.89173845</x:v>
      </x:c>
      <x:c r="G8" s="81" t="n">
        <x:v>700550</x:v>
      </x:c>
      <x:c r="H8" s="81" t="n">
        <x:v>72781</x:v>
      </x:c>
      <x:c r="I8" s="117">
        <x:f>SUM(D8:H8)</x:f>
      </x:c>
      <x:c r="J8" s="81" t="n">
        <x:v>3346393</x:v>
      </x:c>
      <x:c r="K8" s="81" t="n">
        <x:v>189864</x:v>
      </x:c>
      <x:c r="L8" s="81" t="n">
        <x:v>678745</x:v>
      </x:c>
      <x:c r="M8" s="81" t="n">
        <x:v>0</x:v>
      </x:c>
      <x:c r="N8" s="81" t="n">
        <x:v>275285</x:v>
      </x:c>
      <x:c r="O8" s="81" t="n">
        <x:v>453292</x:v>
      </x:c>
      <x:c r="P8" s="81" t="n">
        <x:v>238559</x:v>
      </x:c>
      <x:c r="Q8" s="117">
        <x:f>SUM(J8:P8)</x:f>
      </x:c>
      <x:c r="R8" s="81" t="n">
        <x:v>5096792</x:v>
      </x:c>
      <x:c r="S8" s="81" t="n">
        <x:v>85346</x:v>
      </x:c>
      <x:c r="T8" s="59">
        <x:f>SUM('Part C'!$R8:$S8)</x:f>
      </x:c>
      <x:c r="U8" s="81" t="n">
        <x:v>11104.1220043573</x:v>
      </x:c>
      <x:c r="V8" s="81" t="n">
        <x:v>185.938997821351</x:v>
      </x:c>
      <x:c r="W8" s="81" t="n">
        <x:v>2525513.09668508</x:v>
      </x:c>
      <x:c r="X8" s="81" t="n">
        <x:v>7707651.09668508</x:v>
      </x:c>
      <x:c r="Y8" s="12" t="n">
        <x:v>16792.2681844991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2464500</x:v>
      </x:c>
      <x:c r="E9" s="81" t="n">
        <x:v>713684</x:v>
      </x:c>
      <x:c r="F9" s="116" t="n">
        <x:v>1497265.49230158</x:v>
      </x:c>
      <x:c r="G9" s="81" t="n">
        <x:v>563072</x:v>
      </x:c>
      <x:c r="H9" s="81" t="n">
        <x:v>133805</x:v>
      </x:c>
      <x:c r="I9" s="117">
        <x:f>SUM(D9:H9)</x:f>
      </x:c>
      <x:c r="J9" s="81" t="n">
        <x:v>3550075</x:v>
      </x:c>
      <x:c r="K9" s="81" t="n">
        <x:v>0</x:v>
      </x:c>
      <x:c r="L9" s="81" t="n">
        <x:v>714032</x:v>
      </x:c>
      <x:c r="M9" s="81" t="n">
        <x:v>0</x:v>
      </x:c>
      <x:c r="N9" s="81" t="n">
        <x:v>256489</x:v>
      </x:c>
      <x:c r="O9" s="81" t="n">
        <x:v>317054</x:v>
      </x:c>
      <x:c r="P9" s="81" t="n">
        <x:v>534677</x:v>
      </x:c>
      <x:c r="Q9" s="117">
        <x:f>SUM(J9:P9)</x:f>
      </x:c>
      <x:c r="R9" s="81" t="n">
        <x:v>5238783</x:v>
      </x:c>
      <x:c r="S9" s="81" t="n">
        <x:v>133544</x:v>
      </x:c>
      <x:c r="T9" s="59">
        <x:f>SUM('Part C'!$R9:$S9)</x:f>
      </x:c>
      <x:c r="U9" s="81" t="n">
        <x:v>16269.5124223602</x:v>
      </x:c>
      <x:c r="V9" s="81" t="n">
        <x:v>414.732919254658</x:v>
      </x:c>
      <x:c r="W9" s="81" t="n">
        <x:v>1771710.71270718</x:v>
      </x:c>
      <x:c r="X9" s="81" t="n">
        <x:v>7144037.71270718</x:v>
      </x:c>
      <x:c r="Y9" s="12" t="n">
        <x:v>22186.4525239353</x:v>
      </x:c>
    </x:row>
    <x:row r="10" spans="1:25" s="6" customFormat="1">
      <x:c r="A10" s="184" t="s">
        <x:v>145</x:v>
      </x:c>
      <x:c r="B10" s="184" t="s">
        <x:v>146</x:v>
      </x:c>
      <x:c r="C10" s="184" t="s">
        <x:v>147</x:v>
      </x:c>
      <x:c r="D10" s="81" t="n">
        <x:v>2528902</x:v>
      </x:c>
      <x:c r="E10" s="81" t="n">
        <x:v>677164</x:v>
      </x:c>
      <x:c r="F10" s="116" t="n">
        <x:v>1510400.90436594</x:v>
      </x:c>
      <x:c r="G10" s="81" t="n">
        <x:v>526429</x:v>
      </x:c>
      <x:c r="H10" s="81" t="n">
        <x:v>94671</x:v>
      </x:c>
      <x:c r="I10" s="117">
        <x:f>SUM(D10:H10)</x:f>
      </x:c>
      <x:c r="J10" s="81" t="n">
        <x:v>3308478</x:v>
      </x:c>
      <x:c r="K10" s="81" t="n">
        <x:v>0</x:v>
      </x:c>
      <x:c r="L10" s="81" t="n">
        <x:v>918023</x:v>
      </x:c>
      <x:c r="M10" s="81" t="n">
        <x:v>0</x:v>
      </x:c>
      <x:c r="N10" s="81" t="n">
        <x:v>279742</x:v>
      </x:c>
      <x:c r="O10" s="81" t="n">
        <x:v>302453</x:v>
      </x:c>
      <x:c r="P10" s="81" t="n">
        <x:v>528870</x:v>
      </x:c>
      <x:c r="Q10" s="117">
        <x:f>SUM(J10:P10)</x:f>
      </x:c>
      <x:c r="R10" s="81" t="n">
        <x:v>5249458</x:v>
      </x:c>
      <x:c r="S10" s="81" t="n">
        <x:v>88108</x:v>
      </x:c>
      <x:c r="T10" s="59">
        <x:f>SUM('Part C'!$R10:$S10)</x:f>
      </x:c>
      <x:c r="U10" s="81" t="n">
        <x:v>17211.337704918</x:v>
      </x:c>
      <x:c r="V10" s="81" t="n">
        <x:v>288.87868852459</x:v>
      </x:c>
      <x:c r="W10" s="81" t="n">
        <x:v>1678173.19060773</x:v>
      </x:c>
      <x:c r="X10" s="81" t="n">
        <x:v>7015739.19060773</x:v>
      </x:c>
      <x:c r="Y10" s="12" t="n">
        <x:v>23002.4235757631</x:v>
      </x:c>
    </x:row>
    <x:row r="11" spans="1:25" s="3" customFormat="1" ht="15" customHeight="1">
      <x:c r="A11" s="4" t="s">
        <x:v>151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184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185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186</x:v>
      </x:c>
      <x:c r="G6" s="144" t="s"/>
      <x:c r="H6" s="144" t="s"/>
      <x:c r="I6" s="144" t="s"/>
      <x:c r="J6" s="135" t="s"/>
      <x:c r="K6" s="134" t="s">
        <x:v>187</x:v>
      </x:c>
      <x:c r="L6" s="144" t="s"/>
      <x:c r="M6" s="144" t="s"/>
      <x:c r="N6" s="135" t="s"/>
      <x:c r="O6" s="65" t="s"/>
      <x:c r="P6" s="134" t="s">
        <x:v>188</x:v>
      </x:c>
      <x:c r="Q6" s="144" t="s"/>
      <x:c r="R6" s="144" t="s"/>
      <x:c r="S6" s="144" t="s"/>
      <x:c r="T6" s="144" t="s"/>
      <x:c r="U6" s="144" t="s"/>
      <x:c r="V6" s="135" t="s"/>
      <x:c r="W6" s="67" t="s">
        <x:v>189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190</x:v>
      </x:c>
      <x:c r="E7" s="75" t="s">
        <x:v>191</x:v>
      </x:c>
      <x:c r="F7" s="75" t="s">
        <x:v>192</x:v>
      </x:c>
      <x:c r="G7" s="100" t="s">
        <x:v>193</x:v>
      </x:c>
      <x:c r="H7" s="100" t="s">
        <x:v>194</x:v>
      </x:c>
      <x:c r="I7" s="100" t="s">
        <x:v>195</x:v>
      </x:c>
      <x:c r="J7" s="113" t="s">
        <x:v>196</x:v>
      </x:c>
      <x:c r="K7" s="75" t="s">
        <x:v>197</x:v>
      </x:c>
      <x:c r="L7" s="100" t="s">
        <x:v>198</x:v>
      </x:c>
      <x:c r="M7" s="100" t="s">
        <x:v>199</x:v>
      </x:c>
      <x:c r="N7" s="75" t="s">
        <x:v>200</x:v>
      </x:c>
      <x:c r="O7" s="113" t="s">
        <x:v>201</x:v>
      </x:c>
      <x:c r="P7" s="75" t="s">
        <x:v>202</x:v>
      </x:c>
      <x:c r="Q7" s="100" t="s">
        <x:v>203</x:v>
      </x:c>
      <x:c r="R7" s="100" t="s">
        <x:v>204</x:v>
      </x:c>
      <x:c r="S7" s="100" t="s">
        <x:v>205</x:v>
      </x:c>
      <x:c r="T7" s="100" t="s">
        <x:v>206</x:v>
      </x:c>
      <x:c r="U7" s="100" t="s">
        <x:v>166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137</x:v>
      </x:c>
      <x:c r="E8" s="170" t="s">
        <x:v>138</x:v>
      </x:c>
      <x:c r="F8" s="119" t="n">
        <x:v>0</x:v>
      </x:c>
      <x:c r="G8" s="119" t="n">
        <x:v>52</x:v>
      </x:c>
      <x:c r="H8" s="119" t="n">
        <x:v>0</x:v>
      </x:c>
      <x:c r="I8" s="119" t="n">
        <x:v>0</x:v>
      </x:c>
      <x:c r="J8" s="120">
        <x:f>SUM(F8:I8)</x:f>
      </x:c>
      <x:c r="K8" s="81" t="n">
        <x:v>189864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138</x:v>
      </x:c>
      <x:c r="E9" s="170" t="s">
        <x:v>138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145</x:v>
      </x:c>
      <x:c r="B10" s="184" t="s">
        <x:v>146</x:v>
      </x:c>
      <x:c r="C10" s="184" t="s">
        <x:v>147</x:v>
      </x:c>
      <x:c r="D10" s="185" t="s">
        <x:v>138</x:v>
      </x:c>
      <x:c r="E10" s="170" t="s">
        <x:v>138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210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211</x:v>
      </x:c>
      <x:c r="G14" s="144" t="s"/>
      <x:c r="H14" s="144" t="s"/>
      <x:c r="I14" s="144" t="s"/>
      <x:c r="J14" s="135" t="s"/>
      <x:c r="K14" s="134" t="s">
        <x:v>212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213</x:v>
      </x:c>
      <x:c r="F15" s="97" t="s">
        <x:v>192</x:v>
      </x:c>
      <x:c r="G15" s="5" t="s">
        <x:v>193</x:v>
      </x:c>
      <x:c r="H15" s="5" t="s">
        <x:v>194</x:v>
      </x:c>
      <x:c r="I15" s="98" t="s">
        <x:v>195</x:v>
      </x:c>
      <x:c r="J15" s="11" t="s">
        <x:v>196</x:v>
      </x:c>
      <x:c r="K15" s="97" t="s">
        <x:v>197</x:v>
      </x:c>
      <x:c r="L15" s="5" t="s">
        <x:v>209</x:v>
      </x:c>
      <x:c r="M15" s="98" t="s">
        <x:v>214</x:v>
      </x:c>
      <x:c r="N15" s="61" t="s">
        <x:v>200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215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216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145</x:v>
      </x:c>
      <x:c r="B10" s="184" t="s">
        <x:v>146</x:v>
      </x:c>
      <x:c r="C10" s="184" t="s">
        <x:v>147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151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226</x:v>
      </x:c>
      <x:c r="C1" s="82" t="s">
        <x:v>227</x:v>
      </x:c>
    </x:row>
    <x:row r="2" spans="1:9" x14ac:dyDescent="0.3">
      <x:c r="A2" s="2" t="s">
        <x:v>134</x:v>
      </x:c>
      <x:c r="B2" s="83" t="s">
        <x:v>135</x:v>
      </x:c>
      <x:c r="C2" s="83" t="s">
        <x:v>137</x:v>
      </x:c>
    </x:row>
    <x:row r="3" spans="1:9" x14ac:dyDescent="0.3">
      <x:c r="A3" s="2" t="s">
        <x:v>228</x:v>
      </x:c>
      <x:c r="B3" s="83" t="s">
        <x:v>229</x:v>
      </x:c>
      <x:c r="C3" s="83" t="s">
        <x:v>138</x:v>
      </x:c>
      <x:c r="D3" s="2" t="s">
        <x:v>134</x:v>
      </x:c>
      <x:c r="F3" s="2" t="s">
        <x:v>135</x:v>
      </x:c>
      <x:c r="H3" s="2" t="n">
        <x:v>2021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233</x:v>
      </x:c>
      <x:c r="H4" s="2" t="n">
        <x:v>2022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148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148</x:v>
      </x:c>
      <x:c r="B6" s="83" t="s">
        <x:v>236</x:v>
      </x:c>
      <x:c r="C6" s="0" t="s"/>
      <x:c r="D6" s="0" t="s">
        <x:v>228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237</x:v>
      </x:c>
      <x:c r="B7" s="83" t="s">
        <x:v>6</x:v>
      </x:c>
      <x:c r="D7" s="2" t="s">
        <x:v>142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n">
        <x:v>5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239</x:v>
      </x:c>
      <x:c r="F10" s="2" t="n">
        <x:v>6</x:v>
      </x:c>
      <x:c r="I10" s="2" t="n">
        <x:v>2022</x:v>
      </x:c>
    </x:row>
    <x:row r="11" spans="1:9" x14ac:dyDescent="0.3">
      <x:c r="A11" s="2" t="s">
        <x:v>142</x:v>
      </x:c>
      <x:c r="B11" s="83" t="n">
        <x:v>8</x:v>
      </x:c>
      <x:c r="D11" s="2" t="s">
        <x:v>237</x:v>
      </x:c>
      <x:c r="F11" s="2" t="n">
        <x:v>7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238</x:v>
      </x:c>
      <x:c r="F17" s="2" t="s">
        <x:v>237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