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<x:sst xmlns:x="http://schemas.openxmlformats.org/spreadsheetml/2006/main" count="228" uniqueCount="228">
  <x:si>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</x:si>
  <x:si>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</x:si>
  <x:si>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Andover</x:t>
  </x:si>
  <x:si>
    <x:t>BEDS Code</x:t>
  </x:si>
  <x:si>
    <x:t>020601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</x:si>
  <x:si>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</x:si>
  <x:si>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</x:si>
  <x:si>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</x:si>
  <x:si>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</x:si>
  <x:si>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</x:si>
  <x:si>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Derek  Schuelein</x:t>
  </x:si>
  <x:si>
    <x:t>Street Address Line 1</x:t>
  </x:si>
  <x:si>
    <x:t>31-35 Elm Street</x:t>
  </x:si>
  <x:si>
    <x:t>Title of Contact</x:t>
  </x:si>
  <x:si>
    <x:t>Superintendent</x:t>
  </x:si>
  <x:si>
    <x:t>Street Address Line 2</x:t>
  </x:si>
  <x:si>
    <x:t/>
  </x:si>
  <x:si>
    <x:t>Email Address</x:t>
  </x:si>
  <x:si>
    <x:t>dschuelein@andovercsd.org</x:t>
  </x:si>
  <x:si>
    <x:t>City</x:t>
  </x:si>
  <x:si>
    <x:t>Phone Number</x:t>
  </x:si>
  <x:si>
    <x:t>6074788491</x:t>
  </x:si>
  <x:si>
    <x:t>Zip Code</x:t>
  </x:si>
  <x:si>
    <x:t>14806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</x:si>
  <x:si>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</x:si>
  <x:si>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</x:si>
  <x:si>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</x:si>
  <x:si>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</x:si>
  <x:si>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</x:si>
  <x:si>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</x:si>
  <x:si>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</x:si>
  <x:si>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</x:si>
  <x:si>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</x:si>
  <x:si>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</x:si>
  <x:si>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</x:si>
  <x:si>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</x:si>
  <x:si>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</x:si>
  <x:si>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</x:si>
  <x:si>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</x:si>
  <x:si>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</x:si>
  <x:si>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</x:si>
  <x:si>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</x:si>
  <x:si>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</x:si>
  <x:si>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</x:si>
  <x:si>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</x:si>
  <x:si>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</x:si>
  <x:si>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</x:si>
  <x:si>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</x:si>
  <x:si>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</x:si>
  <x:si>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</x:si>
  <x:si>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</x:si>
  <x:si>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</x:si>
  <x:si>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</x:si>
  <x:si>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</x:si>
  <x:si>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</x:si>
  <x:si>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</x:si>
  <x:si>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</x:si>
  <x:si>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</x:si>
  <x:si>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</x:si>
  <x:si>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</x:si>
  <x:si>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</x:si>
  <x:si>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</x:si>
  <x:si>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</x:si>
  <x:si>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</x:si>
  <x:si>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</x:si>
  <x:si>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</x:si>
  <x:si>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</x:si>
  <x:si>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</x:si>
  <x:si>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</x:si>
  <x:si>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</x:si>
  <x:si>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</x:si>
  <x:si>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</x:si>
  <x:si>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</x:si>
  <x:si>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</x:si>
  <x:si>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</x:si>
  <x:si>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</x:si>
  <x:si>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</x:si>
  <x:si>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</x:si>
  <x:si>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</x:si>
  <x:si>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</x:si>
  <x:si>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</x:si>
  <x:si>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</x:si>
  <x:si>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</x:si>
  <x:si>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</x:si>
  <x:si>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</x:si>
  <x:si>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</x:si>
  <x:si>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</x:si>
  <x:si>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</x:si>
  <x:si>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</x:si>
  <x:si>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</x:si>
  <x:si>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</x:si>
  <x:si>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</x:si>
  <x:si>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</x:si>
  <x:si>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</x:si>
  <x:si>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</x:si>
  <x:si>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</x:si>
  <x:si>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</x:si>
  <x:si>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</x:si>
  <x:si>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</x:si>
  <x:si>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</x:si>
  <x:si>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</x:si>
  <x:si>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</x:si>
  <x:si>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</x:si>
  <x:si>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</x:si>
  <x:si>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</x:si>
  <x:si>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</x:si>
  <x:si>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</x:si>
  <x:si>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</x:si>
  <x:si>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</x:si>
  <x:si>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</x:si>
  <x:si>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</x:si>
  <x:si>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</x:si>
  <x:si>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</x:si>
  <x:si>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</x:si>
  <x:si>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</x:si>
  <x:si>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</x:si>
  <x:si>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</x:si>
  <x:si>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</x:si>
  <x:si>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</x:si>
  <x:si>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</x:si>
  <x:si>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</x:si>
  <x:si>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</x:si>
  <x:si>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</x:si>
  <x:si>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</x:si>
  <x:si>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</x:si>
  <x:si>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</x:si>
  <x:si>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</x:si>
  <x:si>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</x:si>
  <x:si>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</x:si>
  <x:si>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</x:si>
  <x:si>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020601040001</x:t>
  </x:si>
  <x:si>
    <x:t>ANDOVER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</x:si>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</x:sst>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9663000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65389</x:v>
      </x:c>
      <x:c r="E15" s="10" t="n">
        <x:v>477249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18500</x:v>
      </x:c>
      <x:c r="E16" s="10" t="n">
        <x:v>183000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270000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1139250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18500</x:v>
      </x:c>
      <x:c r="E24" s="10" t="n">
        <x:v>183000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427611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148829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0</x:v>
      </x:c>
      <x:c r="F35" s="7" t="n">
        <x:v>1</x:v>
      </x:c>
      <x:c r="G35" s="132" t="n">
        <x:v>40000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711389</x:v>
      </x:c>
      <x:c r="E37" s="10" t="n">
        <x:v>0</x:v>
      </x:c>
      <x:c r="F37" s="7" t="n">
        <x:v>11</x:v>
      </x:c>
      <x:c r="G37" s="132" t="n">
        <x:v>64671.7272727273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7</x:v>
      </x:c>
      <x:c r="G43" s="132" t="n">
        <x:v>71.4285714285714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26500</x:v>
      </x:c>
      <x:c r="E62" s="10" t="n">
        <x:v>0</x:v>
      </x:c>
      <x:c r="F62" s="84" t="n">
        <x:v>0.3</x:v>
      </x:c>
      <x:c r="G62" s="132" t="n">
        <x:v>88333.3333333333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556498</x:v>
      </x:c>
      <x:c r="E63" s="10" t="n">
        <x:v>0</x:v>
      </x:c>
      <x:c r="F63" s="84" t="n">
        <x:v>4.5</x:v>
      </x:c>
      <x:c r="G63" s="132" t="n">
        <x:v>123666.222222222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520474</x:v>
      </x:c>
      <x:c r="E64" s="10" t="n">
        <x:v>0</x:v>
      </x:c>
      <x:c r="F64" s="84" t="n">
        <x:v>5.7</x:v>
      </x:c>
      <x:c r="G64" s="132" t="n">
        <x:v>91311.2280701754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407435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285799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84197</x:v>
      </x:c>
      <x:c r="E72" s="10" t="n">
        <x:v>16569</x:v>
      </x:c>
      <x:c r="F72" s="84" t="n">
        <x:v>1</x:v>
      </x:c>
      <x:c r="G72" s="132" t="n">
        <x:v>100766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160858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151360</x:v>
      </x:c>
      <x:c r="E77" s="10" t="n">
        <x:v>0</x:v>
      </x:c>
      <x:c r="F77" s="84" t="n">
        <x:v>2</x:v>
      </x:c>
      <x:c r="G77" s="132" t="n">
        <x:v>75680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123334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17400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2063777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4138678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270</x:v>
      </x:c>
      <x:c r="L8" s="107" t="n">
        <x:v>18</x:v>
      </x:c>
      <x:c r="M8" s="107" t="n">
        <x:v>0</x:v>
      </x:c>
      <x:c r="N8" s="107" t="n">
        <x:v>135</x:v>
      </x:c>
      <x:c r="O8" s="107" t="n">
        <x:v>0</x:v>
      </x:c>
      <x:c r="P8" s="107" t="n">
        <x:v>71</x:v>
      </x:c>
      <x:c r="Q8" s="108" t="n">
        <x:v>11</x:v>
      </x:c>
      <x:c r="R8" s="108" t="n">
        <x:v>25</x:v>
      </x:c>
      <x:c r="S8" s="108" t="n">
        <x:v>6</x:v>
      </x:c>
      <x:c r="T8" s="108" t="n">
        <x:v>3</x:v>
      </x:c>
      <x:c r="U8" s="108" t="n">
        <x:v>5</x:v>
      </x:c>
      <x:c r="V8" s="108" t="n">
        <x:v>21.8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2196747</x:v>
      </x:c>
      <x:c r="E8" s="81" t="n">
        <x:v>813486</x:v>
      </x:c>
      <x:c r="F8" s="116" t="n">
        <x:v>1488415.28039655</x:v>
      </x:c>
      <x:c r="G8" s="81" t="n">
        <x:v>332326</x:v>
      </x:c>
      <x:c r="H8" s="81" t="n">
        <x:v>716661</x:v>
      </x:c>
      <x:c r="I8" s="117">
        <x:f>SUM(D8:H8)</x:f>
      </x:c>
      <x:c r="J8" s="81" t="n">
        <x:v>3201180</x:v>
      </x:c>
      <x:c r="K8" s="81" t="n">
        <x:v>88945</x:v>
      </x:c>
      <x:c r="L8" s="81" t="n">
        <x:v>1202654</x:v>
      </x:c>
      <x:c r="M8" s="81" t="n">
        <x:v>0</x:v>
      </x:c>
      <x:c r="N8" s="81" t="n">
        <x:v>2500</x:v>
      </x:c>
      <x:c r="O8" s="81" t="n">
        <x:v>258945</x:v>
      </x:c>
      <x:c r="P8" s="81" t="n">
        <x:v>793411</x:v>
      </x:c>
      <x:c r="Q8" s="117">
        <x:f>SUM(J8:P8)</x:f>
      </x:c>
      <x:c r="R8" s="81" t="n">
        <x:v>5086955</x:v>
      </x:c>
      <x:c r="S8" s="81" t="n">
        <x:v>460680</x:v>
      </x:c>
      <x:c r="T8" s="59">
        <x:f>SUM('Part C'!$R8:$S8)</x:f>
      </x:c>
      <x:c r="U8" s="81" t="n">
        <x:v>17663.0381944444</x:v>
      </x:c>
      <x:c r="V8" s="81" t="n">
        <x:v>1599.58333333333</x:v>
      </x:c>
      <x:c r="W8" s="81" t="n">
        <x:v>2350424</x:v>
      </x:c>
      <x:c r="X8" s="81" t="n">
        <x:v>7898059</x:v>
      </x:c>
      <x:c r="Y8" s="12" t="n">
        <x:v>27423.8159722222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59517</x:v>
      </x:c>
      <x:c r="L8" s="81" t="n">
        <x:v>29428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73512</x:v>
      </x:c>
      <x:c r="R8" s="81" t="n">
        <x:v>0</x:v>
      </x:c>
      <x:c r="S8" s="81" t="n">
        <x:v>0</x:v>
      </x:c>
      <x:c r="T8" s="81" t="n">
        <x:v>0</x:v>
      </x:c>
      <x:c r="U8" s="81" t="n">
        <x:v>57041</x:v>
      </x:c>
      <x:c r="V8" s="117">
        <x:f>SUM(P8:U8)</x:f>
      </x:c>
      <x:c r="W8" s="81" t="n">
        <x:v>100000</x:v>
      </x:c>
      <x:c r="X8" s="81" t="n">
        <x:v>30553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