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<x:sst xmlns:x="http://schemas.openxmlformats.org/spreadsheetml/2006/main" count="228" uniqueCount="228">
  <x:si>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</x:si>
  <x:si>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</x:si>
  <x:si>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Wheelerville</x:t>
  </x:si>
  <x:si>
    <x:t>BEDS Code</x:t>
  </x:si>
  <x:si>
    <x:t>170301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</x:si>
  <x:si>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</x:si>
  <x:si>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</x:si>
  <x:si>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</x:si>
  <x:si>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</x:si>
  <x:si>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</x:si>
  <x:si>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Nicole Dettenrieder</x:t>
  </x:si>
  <x:si>
    <x:t>Street Address Line 1</x:t>
  </x:si>
  <x:si>
    <x:t>PO BOx 756</x:t>
  </x:si>
  <x:si>
    <x:t>Title of Contact</x:t>
  </x:si>
  <x:si>
    <x:t>Superintendent</x:t>
  </x:si>
  <x:si>
    <x:t>Street Address Line 2</x:t>
  </x:si>
  <x:si>
    <x:t>2417 State Hwy 10</x:t>
  </x:si>
  <x:si>
    <x:t>Email Address</x:t>
  </x:si>
  <x:si>
    <x:t>ndettenrieder@wufsk8.org</x:t>
  </x:si>
  <x:si>
    <x:t>City</x:t>
  </x:si>
  <x:si>
    <x:t>Caroga Lake</x:t>
  </x:si>
  <x:si>
    <x:t>Phone Number</x:t>
  </x:si>
  <x:si>
    <x:t>5188352171</x:t>
  </x:si>
  <x:si>
    <x:t>Zip Code</x:t>
  </x:si>
  <x:si>
    <x:t>12032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</x:si>
  <x:si>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</x:si>
  <x:si>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</x:si>
  <x:si>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</x:si>
  <x:si>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</x:si>
  <x:si>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</x:si>
  <x:si>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</x:si>
  <x:si>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</x:si>
  <x:si>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</x:si>
  <x:si>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</x:si>
  <x:si>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</x:si>
  <x:si>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</x:si>
  <x:si>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</x:si>
  <x:si>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</x:si>
  <x:si>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</x:si>
  <x:si>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</x:si>
  <x:si>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</x:si>
  <x:si>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</x:si>
  <x:si>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</x:si>
  <x:si>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</x:si>
  <x:si>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</x:si>
  <x:si>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</x:si>
  <x:si>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</x:si>
  <x:si>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</x:si>
  <x:si>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</x:si>
  <x:si>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</x:si>
  <x:si>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</x:si>
  <x:si>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</x:si>
  <x:si>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</x:si>
  <x:si>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</x:si>
  <x:si>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</x:si>
  <x:si>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</x:si>
  <x:si>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</x:si>
  <x:si>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</x:si>
  <x:si>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</x:si>
  <x:si>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</x:si>
  <x:si>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</x:si>
  <x:si>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</x:si>
  <x:si>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</x:si>
  <x:si>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</x:si>
  <x:si>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</x:si>
  <x:si>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</x:si>
  <x:si>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</x:si>
  <x:si>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</x:si>
  <x:si>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</x:si>
  <x:si>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</x:si>
  <x:si>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</x:si>
  <x:si>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</x:si>
  <x:si>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</x:si>
  <x:si>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</x:si>
  <x:si>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</x:si>
  <x:si>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</x:si>
  <x:si>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</x:si>
  <x:si>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</x:si>
  <x:si>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</x:si>
  <x:si>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</x:si>
  <x:si>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</x:si>
  <x:si>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</x:si>
  <x:si>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</x:si>
  <x:si>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</x:si>
  <x:si>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</x:si>
  <x:si>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</x:si>
  <x:si>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</x:si>
  <x:si>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</x:si>
  <x:si>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</x:si>
  <x:si>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</x:si>
  <x:si>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</x:si>
  <x:si>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</x:si>
  <x:si>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</x:si>
  <x:si>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</x:si>
  <x:si>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</x:si>
  <x:si>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</x:si>
  <x:si>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</x:si>
  <x:si>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</x:si>
  <x:si>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</x:si>
  <x:si>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</x:si>
  <x:si>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</x:si>
  <x:si>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</x:si>
  <x:si>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</x:si>
  <x:si>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</x:si>
  <x:si>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</x:si>
  <x:si>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</x:si>
  <x:si>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</x:si>
  <x:si>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</x:si>
  <x:si>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</x:si>
  <x:si>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</x:si>
  <x:si>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</x:si>
  <x:si>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</x:si>
  <x:si>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</x:si>
  <x:si>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</x:si>
  <x:si>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</x:si>
  <x:si>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</x:si>
  <x:si>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</x:si>
  <x:si>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</x:si>
  <x:si>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</x:si>
  <x:si>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</x:si>
  <x:si>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</x:si>
  <x:si>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</x:si>
  <x:si>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</x:si>
  <x:si>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</x:si>
  <x:si>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</x:si>
  <x:si>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</x:si>
  <x:si>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</x:si>
  <x:si>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</x:si>
  <x:si>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</x:si>
  <x:si>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</x:si>
  <x:si>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</x:si>
  <x:si>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170301020001</x:t>
  </x:si>
  <x:si>
    <x:t>WHEELERVILLE SCHOOL</x:t>
  </x:si>
  <x:si>
    <x:t>Elementary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</x:si>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</x:sst>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4580989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128240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109525</x:v>
      </x:c>
      <x:c r="E16" s="10" t="n">
        <x:v>49000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311300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246379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2500</x:v>
      </x:c>
      <x:c r="E24" s="10" t="n">
        <x:v>49000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347143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105783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168082</x:v>
      </x:c>
      <x:c r="E35" s="10" t="n">
        <x:v>0</x:v>
      </x:c>
      <x:c r="F35" s="7" t="n">
        <x:v>49</x:v>
      </x:c>
      <x:c r="G35" s="133" t="n">
        <x:v>3430.24489795918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175050</x:v>
      </x:c>
      <x:c r="E37" s="10" t="n">
        <x:v>0</x:v>
      </x:c>
      <x:c r="F37" s="7" t="n">
        <x:v>2</x:v>
      </x:c>
      <x:c r="G37" s="133" t="n">
        <x:v>87525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10680</x:v>
      </x:c>
      <x:c r="E62" s="10" t="n">
        <x:v>0</x:v>
      </x:c>
      <x:c r="F62" s="84" t="n">
        <x:v>1</x:v>
      </x:c>
      <x:c r="G62" s="133" t="n">
        <x:v>10680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287575</x:v>
      </x:c>
      <x:c r="E63" s="10" t="n">
        <x:v>0</x:v>
      </x:c>
      <x:c r="F63" s="84" t="n">
        <x:v>3.5</x:v>
      </x:c>
      <x:c r="G63" s="133" t="n">
        <x:v>82164.2857142857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371503.17</x:v>
      </x:c>
      <x:c r="E64" s="10" t="n">
        <x:v>0</x:v>
      </x:c>
      <x:c r="F64" s="84" t="n">
        <x:v>3.6</x:v>
      </x:c>
      <x:c r="G64" s="133" t="n">
        <x:v>103195.325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162926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189028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5678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7159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13798.96</x:v>
      </x:c>
      <x:c r="E75" s="10" t="n">
        <x:v>0</x:v>
      </x:c>
      <x:c r="F75" s="84" t="n">
        <x:v>0.2</x:v>
      </x:c>
      <x:c r="G75" s="133" t="n">
        <x:v>68994.8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6945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83956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1021105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1816845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114</x:v>
      </x:c>
      <x:c r="L8" s="108" t="n">
        <x:v>5</x:v>
      </x:c>
      <x:c r="M8" s="108" t="n">
        <x:v>0</x:v>
      </x:c>
      <x:c r="N8" s="108" t="n">
        <x:v>75</x:v>
      </x:c>
      <x:c r="O8" s="108" t="n">
        <x:v>0</x:v>
      </x:c>
      <x:c r="P8" s="108" t="n">
        <x:v>7</x:v>
      </x:c>
      <x:c r="Q8" s="109" t="n">
        <x:v>1</x:v>
      </x:c>
      <x:c r="R8" s="109" t="n">
        <x:v>11.6</x:v>
      </x:c>
      <x:c r="S8" s="109" t="n">
        <x:v>5.2</x:v>
      </x:c>
      <x:c r="T8" s="109" t="n">
        <x:v>4</x:v>
      </x:c>
      <x:c r="U8" s="109" t="n">
        <x:v>0</x:v>
      </x:c>
      <x:c r="V8" s="109" t="n">
        <x:v>9.3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141</x:v>
      </x:c>
      <x:c r="E5" s="182" t="s"/>
      <x:c r="F5" s="182" t="s"/>
      <x:c r="G5" s="182" t="s"/>
      <x:c r="H5" s="182" t="s"/>
      <x:c r="I5" s="183" t="s"/>
      <x:c r="J5" s="184" t="s">
        <x:v>142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143</x:v>
      </x:c>
      <x:c r="S5" s="188" t="s"/>
      <x:c r="T5" s="189" t="s"/>
      <x:c r="U5" s="163" t="s">
        <x:v>144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145</x:v>
      </x:c>
      <x:c r="E6" s="191" t="s"/>
      <x:c r="F6" s="192" t="s"/>
      <x:c r="G6" s="89" t="s"/>
      <x:c r="H6" s="90" t="s"/>
      <x:c r="I6" s="75" t="s"/>
      <x:c r="J6" s="163" t="s">
        <x:v>146</x:v>
      </x:c>
      <x:c r="K6" s="164" t="s"/>
      <x:c r="L6" s="163" t="s">
        <x:v>147</x:v>
      </x:c>
      <x:c r="M6" s="164" t="s"/>
      <x:c r="N6" s="163" t="s">
        <x:v>148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1" t="s">
        <x:v>150</x:v>
      </x:c>
      <x:c r="F7" s="101" t="s">
        <x:v>151</x:v>
      </x:c>
      <x:c r="G7" s="114" t="s">
        <x:v>152</x:v>
      </x:c>
      <x:c r="H7" s="193" t="s">
        <x:v>153</x:v>
      </x:c>
      <x:c r="I7" s="114" t="s">
        <x:v>154</x:v>
      </x:c>
      <x:c r="J7" s="114" t="s">
        <x:v>155</x:v>
      </x:c>
      <x:c r="K7" s="193" t="s">
        <x:v>134</x:v>
      </x:c>
      <x:c r="L7" s="114" t="s">
        <x:v>156</x:v>
      </x:c>
      <x:c r="M7" s="193" t="s">
        <x:v>157</x:v>
      </x:c>
      <x:c r="N7" s="114" t="s">
        <x:v>158</x:v>
      </x:c>
      <x:c r="O7" s="193" t="s">
        <x:v>159</x:v>
      </x:c>
      <x:c r="P7" s="193" t="s">
        <x:v>160</x:v>
      </x:c>
      <x:c r="Q7" s="114" t="s">
        <x:v>161</x:v>
      </x:c>
      <x:c r="R7" s="114" t="s">
        <x:v>162</x:v>
      </x:c>
      <x:c r="S7" s="114" t="s">
        <x:v>163</x:v>
      </x:c>
      <x:c r="T7" s="11" t="s">
        <x:v>164</x:v>
      </x:c>
      <x:c r="U7" s="125" t="s">
        <x:v>165</x:v>
      </x:c>
      <x:c r="V7" s="125" t="s">
        <x:v>166</x:v>
      </x:c>
      <x:c r="W7" s="125" t="s">
        <x:v>167</x:v>
      </x:c>
      <x:c r="X7" s="125" t="s">
        <x:v>168</x:v>
      </x:c>
      <x:c r="Y7" s="125" t="s">
        <x:v>169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998819</x:v>
      </x:c>
      <x:c r="E8" s="81" t="n">
        <x:v>233014</x:v>
      </x:c>
      <x:c r="F8" s="117" t="n">
        <x:v>635379.4614</x:v>
      </x:c>
      <x:c r="G8" s="81" t="n">
        <x:v>233550</x:v>
      </x:c>
      <x:c r="H8" s="81" t="n">
        <x:v>211692</x:v>
      </x:c>
      <x:c r="I8" s="118">
        <x:f>SUM(D8:H8)</x:f>
      </x:c>
      <x:c r="J8" s="81" t="n">
        <x:v>1590222</x:v>
      </x:c>
      <x:c r="K8" s="81" t="n">
        <x:v>80718</x:v>
      </x:c>
      <x:c r="L8" s="81" t="n">
        <x:v>296573</x:v>
      </x:c>
      <x:c r="M8" s="81" t="n">
        <x:v>0</x:v>
      </x:c>
      <x:c r="N8" s="81" t="n">
        <x:v>144921</x:v>
      </x:c>
      <x:c r="O8" s="81" t="n">
        <x:v>64659</x:v>
      </x:c>
      <x:c r="P8" s="81" t="n">
        <x:v>135375</x:v>
      </x:c>
      <x:c r="Q8" s="118">
        <x:f>SUM(J8:P8)</x:f>
      </x:c>
      <x:c r="R8" s="81" t="n">
        <x:v>2184229</x:v>
      </x:c>
      <x:c r="S8" s="81" t="n">
        <x:v>128240</x:v>
      </x:c>
      <x:c r="T8" s="59">
        <x:f>SUM('Part C'!$R8:$S8)</x:f>
      </x:c>
      <x:c r="U8" s="81" t="n">
        <x:v>18354.8655462185</x:v>
      </x:c>
      <x:c r="V8" s="81" t="n">
        <x:v>1077.64705882353</x:v>
      </x:c>
      <x:c r="W8" s="81" t="n">
        <x:v>1139549.13</x:v>
      </x:c>
      <x:c r="X8" s="81" t="n">
        <x:v>3452018.13</x:v>
      </x:c>
      <x:c r="Y8" s="12" t="n">
        <x:v>29008.5557142857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173</x:v>
      </x:c>
      <x:c r="G6" s="173" t="s"/>
      <x:c r="H6" s="173" t="s"/>
      <x:c r="I6" s="173" t="s"/>
      <x:c r="J6" s="164" t="s"/>
      <x:c r="K6" s="163" t="s">
        <x:v>174</x:v>
      </x:c>
      <x:c r="L6" s="173" t="s"/>
      <x:c r="M6" s="173" t="s"/>
      <x:c r="N6" s="164" t="s"/>
      <x:c r="O6" s="65" t="s"/>
      <x:c r="P6" s="163" t="s">
        <x:v>175</x:v>
      </x:c>
      <x:c r="Q6" s="173" t="s"/>
      <x:c r="R6" s="173" t="s"/>
      <x:c r="S6" s="173" t="s"/>
      <x:c r="T6" s="173" t="s"/>
      <x:c r="U6" s="173" t="s"/>
      <x:c r="V6" s="164" t="s"/>
      <x:c r="W6" s="195" t="s">
        <x:v>176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1" t="s">
        <x:v>180</x:v>
      </x:c>
      <x:c r="H7" s="101" t="s">
        <x:v>181</x:v>
      </x:c>
      <x:c r="I7" s="101" t="s">
        <x:v>182</x:v>
      </x:c>
      <x:c r="J7" s="114" t="s">
        <x:v>183</x:v>
      </x:c>
      <x:c r="K7" s="75" t="s">
        <x:v>184</x:v>
      </x:c>
      <x:c r="L7" s="101" t="s">
        <x:v>185</x:v>
      </x:c>
      <x:c r="M7" s="101" t="s">
        <x:v>186</x:v>
      </x:c>
      <x:c r="N7" s="75" t="s">
        <x:v>187</x:v>
      </x:c>
      <x:c r="O7" s="114" t="s">
        <x:v>188</x:v>
      </x:c>
      <x:c r="P7" s="75" t="s">
        <x:v>189</x:v>
      </x:c>
      <x:c r="Q7" s="101" t="s">
        <x:v>190</x:v>
      </x:c>
      <x:c r="R7" s="101" t="s">
        <x:v>191</x:v>
      </x:c>
      <x:c r="S7" s="101" t="s">
        <x:v>192</x:v>
      </x:c>
      <x:c r="T7" s="101" t="s">
        <x:v>193</x:v>
      </x:c>
      <x:c r="U7" s="101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136</x:v>
      </x:c>
      <x:c r="E8" s="177" t="s">
        <x:v>137</x:v>
      </x:c>
      <x:c r="F8" s="120" t="n">
        <x:v>4</x:v>
      </x:c>
      <x:c r="G8" s="120" t="n">
        <x:v>0</x:v>
      </x:c>
      <x:c r="H8" s="120" t="n">
        <x:v>1</x:v>
      </x:c>
      <x:c r="I8" s="120" t="n">
        <x:v>0</x:v>
      </x:c>
      <x:c r="J8" s="121">
        <x:f>SUM(F8:I8)</x:f>
      </x:c>
      <x:c r="K8" s="81" t="n">
        <x:v>0</x:v>
      </x:c>
      <x:c r="L8" s="81" t="n">
        <x:v>80718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198</x:v>
      </x:c>
      <x:c r="G12" s="173" t="s"/>
      <x:c r="H12" s="173" t="s"/>
      <x:c r="I12" s="173" t="s"/>
      <x:c r="J12" s="164" t="s"/>
      <x:c r="K12" s="163" t="s">
        <x:v>199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8" t="s">
        <x:v>179</x:v>
      </x:c>
      <x:c r="G13" s="5" t="s">
        <x:v>180</x:v>
      </x:c>
      <x:c r="H13" s="5" t="s">
        <x:v>181</x:v>
      </x:c>
      <x:c r="I13" s="99" t="s">
        <x:v>182</x:v>
      </x:c>
      <x:c r="J13" s="11" t="s">
        <x:v>183</x:v>
      </x:c>
      <x:c r="K13" s="98" t="s">
        <x:v>184</x:v>
      </x:c>
      <x:c r="L13" s="5" t="s">
        <x:v>196</x:v>
      </x:c>
      <x:c r="M13" s="99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215</x:v>
      </x:c>
      <x:c r="B3" s="83" t="s">
        <x:v>216</x:v>
      </x:c>
      <x:c r="C3" s="83" t="s">
        <x:v>137</x:v>
      </x:c>
      <x:c r="D3" s="2" t="s">
        <x:v>133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2021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224</x:v>
      </x:c>
      <x:c r="B7" s="83" t="n">
        <x:v>4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2020-10-01T20:30:06.3223230Z</dcterms:modified>
</coreProperties>
</file>