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<x:sst xmlns:x="http://schemas.openxmlformats.org/spreadsheetml/2006/main" count="231" uniqueCount="231">
  <x:si>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</x:si>
  <x:si>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</x:si>
  <x:si>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Tri-Valley</x:t>
  </x:si>
  <x:si>
    <x:t>BEDS Code</x:t>
  </x:si>
  <x:si>
    <x:t>591201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</x:si>
  <x:si>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</x:si>
  <x:si>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</x:si>
  <x:si>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</x:si>
  <x:si>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</x:si>
  <x:si>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</x:si>
  <x:si>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Robert Whitaker</x:t>
  </x:si>
  <x:si>
    <x:t>Street Address Line 1</x:t>
  </x:si>
  <x:si>
    <x:t>34 Moore Hill Rd</x:t>
  </x:si>
  <x:si>
    <x:t>Title of Contact</x:t>
  </x:si>
  <x:si>
    <x:t>Asst Superintendent for Finance &amp; HR</x:t>
  </x:si>
  <x:si>
    <x:t>Street Address Line 2</x:t>
  </x:si>
  <x:si>
    <x:t>Email Address</x:t>
  </x:si>
  <x:si>
    <x:t>robertwhitaker@trivalleycsd.org</x:t>
  </x:si>
  <x:si>
    <x:t>City</x:t>
  </x:si>
  <x:si>
    <x:t>Grahamsville</x:t>
  </x:si>
  <x:si>
    <x:t>Phone Number</x:t>
  </x:si>
  <x:si>
    <x:t>8459852296</x:t>
  </x:si>
  <x:si>
    <x:t>Zip Code</x:t>
  </x:si>
  <x:si>
    <x:t>12740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</x:si>
  <x:si>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</x:si>
  <x:si>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</x:si>
  <x:si>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</x:si>
  <x:si>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</x:si>
  <x:si>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</x:si>
  <x:si>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</x:si>
  <x:si>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</x:si>
  <x:si>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</x:si>
  <x:si>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</x:si>
  <x:si>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</x:si>
  <x:si>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</x:si>
  <x:si>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</x:si>
  <x:si>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</x:si>
  <x:si>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</x:si>
  <x:si>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</x:si>
  <x:si>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</x:si>
  <x:si>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</x:si>
  <x:si>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</x:si>
  <x:si>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</x:si>
  <x:si>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</x:si>
  <x:si>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</x:si>
  <x:si>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</x:si>
  <x:si>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</x:si>
  <x:si>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</x:si>
  <x:si>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</x:si>
  <x:si>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</x:si>
  <x:si>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</x:si>
  <x:si>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</x:si>
  <x:si>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</x:si>
  <x:si>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</x:si>
  <x:si>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</x:si>
  <x:si>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</x:si>
  <x:si>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</x:si>
  <x:si>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</x:si>
  <x:si>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</x:si>
  <x:si>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</x:si>
  <x:si>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</x:si>
  <x:si>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</x:si>
  <x:si>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</x:si>
  <x:si>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</x:si>
  <x:si>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</x:si>
  <x:si>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</x:si>
  <x:si>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</x:si>
  <x:si>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</x:si>
  <x:si>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</x:si>
  <x:si>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</x:si>
  <x:si>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</x:si>
  <x:si>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</x:si>
  <x:si>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</x:si>
  <x:si>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</x:si>
  <x:si>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</x:si>
  <x:si>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</x:si>
  <x:si>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</x:si>
  <x:si>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</x:si>
  <x:si>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</x:si>
  <x:si>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</x:si>
  <x:si>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</x:si>
  <x:si>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</x:si>
  <x:si>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</x:si>
  <x:si>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</x:si>
  <x:si>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</x:si>
  <x:si>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</x:si>
  <x:si>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</x:si>
  <x:si>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</x:si>
  <x:si>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</x:si>
  <x:si>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</x:si>
  <x:si>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</x:si>
  <x:si>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</x:si>
  <x:si>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</x:si>
  <x:si>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</x:si>
  <x:si>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</x:si>
  <x:si>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</x:si>
  <x:si>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</x:si>
  <x:si>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</x:si>
  <x:si>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</x:si>
  <x:si>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</x:si>
  <x:si>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</x:si>
  <x:si>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</x:si>
  <x:si>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</x:si>
  <x:si>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</x:si>
  <x:si>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</x:si>
  <x:si>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</x:si>
  <x:si>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</x:si>
  <x:si>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</x:si>
  <x:si>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</x:si>
  <x:si>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</x:si>
  <x:si>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</x:si>
  <x:si>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</x:si>
  <x:si>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</x:si>
  <x:si>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</x:si>
  <x:si>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</x:si>
  <x:si>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</x:si>
  <x:si>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</x:si>
  <x:si>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</x:si>
  <x:si>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</x:si>
  <x:si>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</x:si>
  <x:si>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</x:si>
  <x:si>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</x:si>
  <x:si>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</x:si>
  <x:si>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</x:si>
  <x:si>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</x:si>
  <x:si>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</x:si>
  <x:si>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</x:si>
  <x:si>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</x:si>
  <x:si>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</x:si>
  <x:si>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</x:si>
  <x:si>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591201040002</x:t>
  </x:si>
  <x:si>
    <x:t>TRI-VALLEY ELEMENTARY SCHOOL</x:t>
  </x:si>
  <x:si>
    <x:t>Elementary School</x:t>
  </x:si>
  <x:si>
    <x:t>Pre-K</x:t>
  </x:si>
  <x:si>
    <x:t>6</x:t>
  </x:si>
  <x:si>
    <x:t>Yes</x:t>
  </x:si>
  <x:si>
    <x:t>No</x:t>
  </x:si>
  <x:si>
    <x:t>591201040003</x:t>
  </x:si>
  <x:si>
    <x:t>TRI-VALLEY SECONDARY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</x:si>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</x:sst>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34870077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1419760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148850</x:v>
      </x:c>
      <x:c r="E16" s="10" t="n">
        <x:v>307900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1216050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1254550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1216050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148850</x:v>
      </x:c>
      <x:c r="E24" s="10" t="n">
        <x:v>307900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10500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3420750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136000</x:v>
      </x:c>
      <x:c r="E35" s="10" t="n">
        <x:v>0</x:v>
      </x:c>
      <x:c r="F35" s="7" t="n">
        <x:v>3</x:v>
      </x:c>
      <x:c r="G35" s="133" t="n">
        <x:v>45333.3333333333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1235000</x:v>
      </x:c>
      <x:c r="E37" s="10" t="n">
        <x:v>0</x:v>
      </x:c>
      <x:c r="F37" s="7" t="n">
        <x:v>16</x:v>
      </x:c>
      <x:c r="G37" s="133" t="n">
        <x:v>77187.5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863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35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64670</x:v>
      </x:c>
      <x:c r="E62" s="10" t="n">
        <x:v>0</x:v>
      </x:c>
      <x:c r="F62" s="84" t="n">
        <x:v>0.1</x:v>
      </x:c>
      <x:c r="G62" s="133" t="n">
        <x:v>646700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1027022</x:v>
      </x:c>
      <x:c r="E63" s="10" t="n">
        <x:v>12760</x:v>
      </x:c>
      <x:c r="F63" s="84" t="n">
        <x:v>6</x:v>
      </x:c>
      <x:c r="G63" s="133" t="n">
        <x:v>173297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2289435</x:v>
      </x:c>
      <x:c r="E64" s="10" t="n">
        <x:v>0</x:v>
      </x:c>
      <x:c r="F64" s="84" t="n">
        <x:v>18</x:v>
      </x:c>
      <x:c r="G64" s="133" t="n">
        <x:v>127190.833333333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654100</x:v>
      </x:c>
      <x:c r="E65" s="10" t="n">
        <x:v>0</x:v>
      </x:c>
      <x:c r="F65" s="84" t="n">
        <x:v>9</x:v>
      </x:c>
      <x:c r="G65" s="133" t="n">
        <x:v>72677.7777777778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929758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266384</x:v>
      </x:c>
      <x:c r="E72" s="10" t="n">
        <x:v>0</x:v>
      </x:c>
      <x:c r="F72" s="84" t="n">
        <x:v>2</x:v>
      </x:c>
      <x:c r="G72" s="133" t="n">
        <x:v>133192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4206</x:v>
      </x:c>
      <x:c r="E75" s="10" t="n">
        <x:v>0</x:v>
      </x:c>
      <x:c r="F75" s="84" t="n">
        <x:v>0.1</x:v>
      </x:c>
      <x:c r="G75" s="133" t="n">
        <x:v>42060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322507</x:v>
      </x:c>
      <x:c r="E77" s="10" t="n">
        <x:v>0</x:v>
      </x:c>
      <x:c r="F77" s="84" t="n">
        <x:v>4</x:v>
      </x:c>
      <x:c r="G77" s="133" t="n">
        <x:v>80626.75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294160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1051278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8929047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13995440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421</x:v>
      </x:c>
      <x:c r="L8" s="108" t="n">
        <x:v>35</x:v>
      </x:c>
      <x:c r="M8" s="108" t="n">
        <x:v>0</x:v>
      </x:c>
      <x:c r="N8" s="108" t="n">
        <x:v>221</x:v>
      </x:c>
      <x:c r="O8" s="108" t="n">
        <x:v>12</x:v>
      </x:c>
      <x:c r="P8" s="108" t="n">
        <x:v>48</x:v>
      </x:c>
      <x:c r="Q8" s="109" t="n">
        <x:v>4</x:v>
      </x:c>
      <x:c r="R8" s="109" t="n">
        <x:v>50</x:v>
      </x:c>
      <x:c r="S8" s="109" t="n">
        <x:v>22</x:v>
      </x:c>
      <x:c r="T8" s="109" t="n">
        <x:v>4</x:v>
      </x:c>
      <x:c r="U8" s="109" t="n">
        <x:v>5</x:v>
      </x:c>
      <x:c r="V8" s="109" t="n">
        <x:v>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442</x:v>
      </x:c>
      <x:c r="L9" s="108" t="n">
        <x:v>0</x:v>
      </x:c>
      <x:c r="M9" s="108" t="n">
        <x:v>0</x:v>
      </x:c>
      <x:c r="N9" s="108" t="n">
        <x:v>211</x:v>
      </x:c>
      <x:c r="O9" s="108" t="n">
        <x:v>4</x:v>
      </x:c>
      <x:c r="P9" s="108" t="n">
        <x:v>73</x:v>
      </x:c>
      <x:c r="Q9" s="109" t="n">
        <x:v>5</x:v>
      </x:c>
      <x:c r="R9" s="109" t="n">
        <x:v>45</x:v>
      </x:c>
      <x:c r="S9" s="109" t="n">
        <x:v>12</x:v>
      </x:c>
      <x:c r="T9" s="109" t="n">
        <x:v>5</x:v>
      </x:c>
      <x:c r="U9" s="109" t="n">
        <x:v>8</x:v>
      </x:c>
      <x:c r="V9" s="109" t="n">
        <x:v>4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145</x:v>
      </x:c>
      <x:c r="E5" s="182" t="s"/>
      <x:c r="F5" s="182" t="s"/>
      <x:c r="G5" s="182" t="s"/>
      <x:c r="H5" s="182" t="s"/>
      <x:c r="I5" s="183" t="s"/>
      <x:c r="J5" s="184" t="s">
        <x:v>146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147</x:v>
      </x:c>
      <x:c r="S5" s="188" t="s"/>
      <x:c r="T5" s="189" t="s"/>
      <x:c r="U5" s="163" t="s">
        <x:v>148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149</x:v>
      </x:c>
      <x:c r="E6" s="191" t="s"/>
      <x:c r="F6" s="192" t="s"/>
      <x:c r="G6" s="89" t="s"/>
      <x:c r="H6" s="90" t="s"/>
      <x:c r="I6" s="75" t="s"/>
      <x:c r="J6" s="163" t="s">
        <x:v>150</x:v>
      </x:c>
      <x:c r="K6" s="164" t="s"/>
      <x:c r="L6" s="163" t="s">
        <x:v>151</x:v>
      </x:c>
      <x:c r="M6" s="164" t="s"/>
      <x:c r="N6" s="163" t="s">
        <x:v>152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1" t="s">
        <x:v>154</x:v>
      </x:c>
      <x:c r="F7" s="101" t="s">
        <x:v>155</x:v>
      </x:c>
      <x:c r="G7" s="114" t="s">
        <x:v>156</x:v>
      </x:c>
      <x:c r="H7" s="193" t="s">
        <x:v>157</x:v>
      </x:c>
      <x:c r="I7" s="114" t="s">
        <x:v>158</x:v>
      </x:c>
      <x:c r="J7" s="114" t="s">
        <x:v>159</x:v>
      </x:c>
      <x:c r="K7" s="193" t="s">
        <x:v>133</x:v>
      </x:c>
      <x:c r="L7" s="114" t="s">
        <x:v>160</x:v>
      </x:c>
      <x:c r="M7" s="193" t="s">
        <x:v>161</x:v>
      </x:c>
      <x:c r="N7" s="114" t="s">
        <x:v>162</x:v>
      </x:c>
      <x:c r="O7" s="193" t="s">
        <x:v>163</x:v>
      </x:c>
      <x:c r="P7" s="193" t="s">
        <x:v>164</x:v>
      </x:c>
      <x:c r="Q7" s="114" t="s">
        <x:v>165</x:v>
      </x:c>
      <x:c r="R7" s="114" t="s">
        <x:v>166</x:v>
      </x:c>
      <x:c r="S7" s="114" t="s">
        <x:v>167</x:v>
      </x:c>
      <x:c r="T7" s="11" t="s">
        <x:v>168</x:v>
      </x:c>
      <x:c r="U7" s="125" t="s">
        <x:v>169</x:v>
      </x:c>
      <x:c r="V7" s="125" t="s">
        <x:v>170</x:v>
      </x:c>
      <x:c r="W7" s="125" t="s">
        <x:v>171</x:v>
      </x:c>
      <x:c r="X7" s="125" t="s">
        <x:v>172</x:v>
      </x:c>
      <x:c r="Y7" s="125" t="s">
        <x:v>173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4691050</x:v>
      </x:c>
      <x:c r="E8" s="81" t="n">
        <x:v>1306390</x:v>
      </x:c>
      <x:c r="F8" s="117" t="n">
        <x:v>3375958.976</x:v>
      </x:c>
      <x:c r="G8" s="81" t="n">
        <x:v>651975</x:v>
      </x:c>
      <x:c r="H8" s="81" t="n">
        <x:v>1546290</x:v>
      </x:c>
      <x:c r="I8" s="118">
        <x:f>SUM(D8:H8)</x:f>
      </x:c>
      <x:c r="J8" s="81" t="n">
        <x:v>6419241</x:v>
      </x:c>
      <x:c r="K8" s="81" t="n">
        <x:v>664911</x:v>
      </x:c>
      <x:c r="L8" s="81" t="n">
        <x:v>2389236</x:v>
      </x:c>
      <x:c r="M8" s="81" t="n">
        <x:v>0</x:v>
      </x:c>
      <x:c r="N8" s="81" t="n">
        <x:v>514291</x:v>
      </x:c>
      <x:c r="O8" s="81" t="n">
        <x:v>802166</x:v>
      </x:c>
      <x:c r="P8" s="81" t="n">
        <x:v>781706</x:v>
      </x:c>
      <x:c r="Q8" s="118">
        <x:f>SUM(J8:P8)</x:f>
      </x:c>
      <x:c r="R8" s="81" t="n">
        <x:v>10414551</x:v>
      </x:c>
      <x:c r="S8" s="81" t="n">
        <x:v>1157000</x:v>
      </x:c>
      <x:c r="T8" s="59">
        <x:f>SUM('Part C'!$R8:$S8)</x:f>
      </x:c>
      <x:c r="U8" s="81" t="n">
        <x:v>22838.9276315789</x:v>
      </x:c>
      <x:c r="V8" s="81" t="n">
        <x:v>2537.28070175439</x:v>
      </x:c>
      <x:c r="W8" s="81" t="n">
        <x:v>3512053.09576837</x:v>
      </x:c>
      <x:c r="X8" s="81" t="n">
        <x:v>15083604.0957684</x:v>
      </x:c>
      <x:c r="Y8" s="12" t="n">
        <x:v>33078.0791573868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4569126</x:v>
      </x:c>
      <x:c r="E9" s="81" t="n">
        <x:v>1254493</x:v>
      </x:c>
      <x:c r="F9" s="117" t="n">
        <x:v>3278115.1351</x:v>
      </x:c>
      <x:c r="G9" s="81" t="n">
        <x:v>1429500</x:v>
      </x:c>
      <x:c r="H9" s="81" t="n">
        <x:v>1214082</x:v>
      </x:c>
      <x:c r="I9" s="118">
        <x:f>SUM(D9:H9)</x:f>
      </x:c>
      <x:c r="J9" s="81" t="n">
        <x:v>7137796</x:v>
      </x:c>
      <x:c r="K9" s="81" t="n">
        <x:v>0</x:v>
      </x:c>
      <x:c r="L9" s="81" t="n">
        <x:v>2097775</x:v>
      </x:c>
      <x:c r="M9" s="81" t="n">
        <x:v>0</x:v>
      </x:c>
      <x:c r="N9" s="81" t="n">
        <x:v>646354</x:v>
      </x:c>
      <x:c r="O9" s="81" t="n">
        <x:v>814332</x:v>
      </x:c>
      <x:c r="P9" s="81" t="n">
        <x:v>1048949</x:v>
      </x:c>
      <x:c r="Q9" s="118">
        <x:f>SUM(J9:P9)</x:f>
      </x:c>
      <x:c r="R9" s="81" t="n">
        <x:v>11495206</x:v>
      </x:c>
      <x:c r="S9" s="81" t="n">
        <x:v>250000</x:v>
      </x:c>
      <x:c r="T9" s="59">
        <x:f>SUM('Part C'!$R9:$S9)</x:f>
      </x:c>
      <x:c r="U9" s="81" t="n">
        <x:v>26007.2533936652</x:v>
      </x:c>
      <x:c r="V9" s="81" t="n">
        <x:v>565.610859728507</x:v>
      </x:c>
      <x:c r="W9" s="81" t="n">
        <x:v>3404226.90423163</x:v>
      </x:c>
      <x:c r="X9" s="81" t="n">
        <x:v>15149432.9042316</x:v>
      </x:c>
      <x:c r="Y9" s="12" t="n">
        <x:v>34274.7350774471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177</x:v>
      </x:c>
      <x:c r="G6" s="173" t="s"/>
      <x:c r="H6" s="173" t="s"/>
      <x:c r="I6" s="173" t="s"/>
      <x:c r="J6" s="164" t="s"/>
      <x:c r="K6" s="163" t="s">
        <x:v>178</x:v>
      </x:c>
      <x:c r="L6" s="173" t="s"/>
      <x:c r="M6" s="173" t="s"/>
      <x:c r="N6" s="164" t="s"/>
      <x:c r="O6" s="65" t="s"/>
      <x:c r="P6" s="163" t="s">
        <x:v>179</x:v>
      </x:c>
      <x:c r="Q6" s="173" t="s"/>
      <x:c r="R6" s="173" t="s"/>
      <x:c r="S6" s="173" t="s"/>
      <x:c r="T6" s="173" t="s"/>
      <x:c r="U6" s="173" t="s"/>
      <x:c r="V6" s="164" t="s"/>
      <x:c r="W6" s="195" t="s">
        <x:v>180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1" t="s">
        <x:v>184</x:v>
      </x:c>
      <x:c r="H7" s="101" t="s">
        <x:v>185</x:v>
      </x:c>
      <x:c r="I7" s="101" t="s">
        <x:v>186</x:v>
      </x:c>
      <x:c r="J7" s="114" t="s">
        <x:v>187</x:v>
      </x:c>
      <x:c r="K7" s="75" t="s">
        <x:v>188</x:v>
      </x:c>
      <x:c r="L7" s="101" t="s">
        <x:v>189</x:v>
      </x:c>
      <x:c r="M7" s="101" t="s">
        <x:v>190</x:v>
      </x:c>
      <x:c r="N7" s="75" t="s">
        <x:v>191</x:v>
      </x:c>
      <x:c r="O7" s="114" t="s">
        <x:v>192</x:v>
      </x:c>
      <x:c r="P7" s="75" t="s">
        <x:v>193</x:v>
      </x:c>
      <x:c r="Q7" s="101" t="s">
        <x:v>194</x:v>
      </x:c>
      <x:c r="R7" s="101" t="s">
        <x:v>195</x:v>
      </x:c>
      <x:c r="S7" s="101" t="s">
        <x:v>196</x:v>
      </x:c>
      <x:c r="T7" s="101" t="s">
        <x:v>197</x:v>
      </x:c>
      <x:c r="U7" s="101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136</x:v>
      </x:c>
      <x:c r="F8" s="120" t="n">
        <x:v>22</x:v>
      </x:c>
      <x:c r="G8" s="120" t="n">
        <x:v>0</x:v>
      </x:c>
      <x:c r="H8" s="120" t="n">
        <x:v>13</x:v>
      </x:c>
      <x:c r="I8" s="120" t="n">
        <x:v>0</x:v>
      </x:c>
      <x:c r="J8" s="121">
        <x:f>SUM(F8:I8)</x:f>
      </x:c>
      <x:c r="K8" s="81" t="n">
        <x:v>149111</x:v>
      </x:c>
      <x:c r="L8" s="81" t="n">
        <x:v>415800</x:v>
      </x:c>
      <x:c r="M8" s="81" t="n">
        <x:v>100000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202</x:v>
      </x:c>
      <x:c r="G13" s="173" t="s"/>
      <x:c r="H13" s="173" t="s"/>
      <x:c r="I13" s="173" t="s"/>
      <x:c r="J13" s="164" t="s"/>
      <x:c r="K13" s="163" t="s">
        <x:v>203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8" t="s">
        <x:v>183</x:v>
      </x:c>
      <x:c r="G14" s="5" t="s">
        <x:v>184</x:v>
      </x:c>
      <x:c r="H14" s="5" t="s">
        <x:v>185</x:v>
      </x:c>
      <x:c r="I14" s="99" t="s">
        <x:v>186</x:v>
      </x:c>
      <x:c r="J14" s="11" t="s">
        <x:v>187</x:v>
      </x:c>
      <x:c r="K14" s="98" t="s">
        <x:v>188</x:v>
      </x:c>
      <x:c r="L14" s="5" t="s">
        <x:v>200</x:v>
      </x:c>
      <x:c r="M14" s="99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6</x:v>
      </x:c>
      <x:c r="C6" s="0" t="s"/>
      <x:c r="D6" s="0" t="s">
        <x:v>139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2021-04-20T14:30:07.3102081Z</dcterms:modified>
</coreProperties>
</file>