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<x:sst xmlns:x="http://schemas.openxmlformats.org/spreadsheetml/2006/main" count="231" uniqueCount="231">
  <x:si>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</x:si>
  <x:si>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</x:si>
  <x:si>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Southern Cayuga</x:t>
  </x:si>
  <x:si>
    <x:t>BEDS Code</x:t>
  </x:si>
  <x:si>
    <x:t>050701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</x:si>
  <x:si>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</x:si>
  <x:si>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</x:si>
  <x:si>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</x:si>
  <x:si>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</x:si>
  <x:si>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</x:si>
  <x:si>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Loretta Van Horn</x:t>
  </x:si>
  <x:si>
    <x:t>Street Address Line 1</x:t>
  </x:si>
  <x:si>
    <x:t>2384 State Route 34B</x:t>
  </x:si>
  <x:si>
    <x:t>Title of Contact</x:t>
  </x:si>
  <x:si>
    <x:t>Assistant Superintendent for Business &amp; Operations</x:t>
  </x:si>
  <x:si>
    <x:t>Street Address Line 2</x:t>
  </x:si>
  <x:si>
    <x:t>Email Address</x:t>
  </x:si>
  <x:si>
    <x:t>vanhornl@southerncayuga.org</x:t>
  </x:si>
  <x:si>
    <x:t>City</x:t>
  </x:si>
  <x:si>
    <x:t>Aurora</x:t>
  </x:si>
  <x:si>
    <x:t>Phone Number</x:t>
  </x:si>
  <x:si>
    <x:t>3153648711</x:t>
  </x:si>
  <x:si>
    <x:t>Zip Code</x:t>
  </x:si>
  <x:si>
    <x:t>13026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</x:si>
  <x:si>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</x:si>
  <x:si>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</x:si>
  <x:si>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</x:si>
  <x:si>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</x:si>
  <x:si>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</x:si>
  <x:si>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</x:si>
  <x:si>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</x:si>
  <x:si>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</x:si>
  <x:si>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</x:si>
  <x:si>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</x:si>
  <x:si>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</x:si>
  <x:si>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</x:si>
  <x:si>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</x:si>
  <x:si>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</x:si>
  <x:si>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</x:si>
  <x:si>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</x:si>
  <x:si>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</x:si>
  <x:si>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</x:si>
  <x:si>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</x:si>
  <x:si>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</x:si>
  <x:si>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</x:si>
  <x:si>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</x:si>
  <x:si>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</x:si>
  <x:si>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</x:si>
  <x:si>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</x:si>
  <x:si>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</x:si>
  <x:si>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</x:si>
  <x:si>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</x:si>
  <x:si>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</x:si>
  <x:si>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</x:si>
  <x:si>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</x:si>
  <x:si>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</x:si>
  <x:si>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</x:si>
  <x:si>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</x:si>
  <x:si>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</x:si>
  <x:si>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</x:si>
  <x:si>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</x:si>
  <x:si>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</x:si>
  <x:si>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</x:si>
  <x:si>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</x:si>
  <x:si>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</x:si>
  <x:si>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</x:si>
  <x:si>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</x:si>
  <x:si>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</x:si>
  <x:si>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</x:si>
  <x:si>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</x:si>
  <x:si>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</x:si>
  <x:si>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</x:si>
  <x:si>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</x:si>
  <x:si>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</x:si>
  <x:si>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</x:si>
  <x:si>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</x:si>
  <x:si>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</x:si>
  <x:si>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</x:si>
  <x:si>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</x:si>
  <x:si>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</x:si>
  <x:si>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</x:si>
  <x:si>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</x:si>
  <x:si>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</x:si>
  <x:si>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</x:si>
  <x:si>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</x:si>
  <x:si>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</x:si>
  <x:si>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</x:si>
  <x:si>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</x:si>
  <x:si>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</x:si>
  <x:si>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</x:si>
  <x:si>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</x:si>
  <x:si>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</x:si>
  <x:si>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</x:si>
  <x:si>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</x:si>
  <x:si>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</x:si>
  <x:si>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</x:si>
  <x:si>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</x:si>
  <x:si>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</x:si>
  <x:si>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</x:si>
  <x:si>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</x:si>
  <x:si>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</x:si>
  <x:si>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</x:si>
  <x:si>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</x:si>
  <x:si>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</x:si>
  <x:si>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</x:si>
  <x:si>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</x:si>
  <x:si>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</x:si>
  <x:si>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</x:si>
  <x:si>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</x:si>
  <x:si>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</x:si>
  <x:si>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</x:si>
  <x:si>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</x:si>
  <x:si>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</x:si>
  <x:si>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</x:si>
  <x:si>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</x:si>
  <x:si>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</x:si>
  <x:si>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</x:si>
  <x:si>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</x:si>
  <x:si>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</x:si>
  <x:si>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</x:si>
  <x:si>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</x:si>
  <x:si>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</x:si>
  <x:si>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</x:si>
  <x:si>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</x:si>
  <x:si>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</x:si>
  <x:si>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</x:si>
  <x:si>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</x:si>
  <x:si>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</x:si>
  <x:si>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</x:si>
  <x:si>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</x:si>
  <x:si>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050701040005</x:t>
  </x:si>
  <x:si>
    <x:t>SOUTHERN CAYUGA 7-12 SECONDARY SCH</x:t>
  </x:si>
  <x:si>
    <x:t>Junior-Senior High School</x:t>
  </x:si>
  <x:si>
    <x:t>7</x:t>
  </x:si>
  <x:si>
    <x:t>12</x:t>
  </x:si>
  <x:si>
    <x:t>Yes</x:t>
  </x:si>
  <x:si>
    <x:t>No</x:t>
  </x:si>
  <x:si>
    <x:t>050701040007</x:t>
  </x:si>
  <x:si>
    <x:t>SOUTHERN CAYUGA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</x:si>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</x:sst>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17821191</x:v>
      </x:c>
      <x:c r="E14" s="10" t="n">
        <x:v>240480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116824</x:v>
      </x:c>
      <x:c r="E15" s="10" t="n">
        <x:v>463147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183000</x:v>
      </x:c>
      <x:c r="E16" s="10" t="n">
        <x:v>172000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1555633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183000</x:v>
      </x:c>
      <x:c r="E24" s="10" t="n">
        <x:v>172000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23700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60950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1018304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283010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35000</x:v>
      </x:c>
      <x:c r="E33" s="10" t="n">
        <x:v>0</x:v>
      </x:c>
      <x:c r="F33" s="7" t="n">
        <x:v>3</x:v>
      </x:c>
      <x:c r="G33" s="133" t="n">
        <x:v>11666.6666666667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1600000</x:v>
      </x:c>
      <x:c r="E37" s="10" t="n">
        <x:v>0</x:v>
      </x:c>
      <x:c r="F37" s="7" t="n">
        <x:v>15</x:v>
      </x:c>
      <x:c r="G37" s="133" t="n">
        <x:v>106666.666666667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3200</x:v>
      </x:c>
      <x:c r="E43" s="10" t="n">
        <x:v>0</x:v>
      </x:c>
      <x:c r="F43" s="7" t="n">
        <x:v>18</x:v>
      </x:c>
      <x:c r="G43" s="133" t="n">
        <x:v>177.777777777778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26901</x:v>
      </x:c>
      <x:c r="E62" s="10" t="n">
        <x:v>0</x:v>
      </x:c>
      <x:c r="F62" s="84" t="n">
        <x:v>0.2</x:v>
      </x:c>
      <x:c r="G62" s="133" t="n">
        <x:v>134505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758342</x:v>
      </x:c>
      <x:c r="E63" s="10" t="n">
        <x:v>0</x:v>
      </x:c>
      <x:c r="F63" s="84" t="n">
        <x:v>4.6</x:v>
      </x:c>
      <x:c r="G63" s="133" t="n">
        <x:v>164856.956521739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1168210</x:v>
      </x:c>
      <x:c r="E64" s="10" t="n">
        <x:v>0</x:v>
      </x:c>
      <x:c r="F64" s="84" t="n">
        <x:v>10</x:v>
      </x:c>
      <x:c r="G64" s="133" t="n">
        <x:v>116821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194945</x:v>
      </x:c>
      <x:c r="E65" s="10" t="n">
        <x:v>0</x:v>
      </x:c>
      <x:c r="F65" s="84" t="n">
        <x:v>2.5</x:v>
      </x:c>
      <x:c r="G65" s="133" t="n">
        <x:v>77978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328822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17000</x:v>
      </x:c>
      <x:c r="E73" s="10" t="n">
        <x:v>0</x:v>
      </x:c>
      <x:c r="F73" s="84" t="n">
        <x:v>1</x:v>
      </x:c>
      <x:c r="G73" s="133" t="n">
        <x:v>17000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5777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3930333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7998225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323</x:v>
      </x:c>
      <x:c r="L8" s="108" t="n">
        <x:v>0</x:v>
      </x:c>
      <x:c r="M8" s="108" t="n">
        <x:v>0</x:v>
      </x:c>
      <x:c r="N8" s="108" t="n">
        <x:v>177</x:v>
      </x:c>
      <x:c r="O8" s="108" t="n">
        <x:v>29</x:v>
      </x:c>
      <x:c r="P8" s="108" t="n">
        <x:v>65</x:v>
      </x:c>
      <x:c r="Q8" s="109" t="n">
        <x:v>6</x:v>
      </x:c>
      <x:c r="R8" s="109" t="n">
        <x:v>21</x:v>
      </x:c>
      <x:c r="S8" s="109" t="n">
        <x:v>4</x:v>
      </x:c>
      <x:c r="T8" s="109" t="n">
        <x:v>2</x:v>
      </x:c>
      <x:c r="U8" s="109" t="n">
        <x:v>5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350</x:v>
      </x:c>
      <x:c r="L9" s="108" t="n">
        <x:v>34</x:v>
      </x:c>
      <x:c r="M9" s="108" t="n">
        <x:v>0</x:v>
      </x:c>
      <x:c r="N9" s="108" t="n">
        <x:v>120</x:v>
      </x:c>
      <x:c r="O9" s="108" t="n">
        <x:v>27</x:v>
      </x:c>
      <x:c r="P9" s="108" t="n">
        <x:v>43</x:v>
      </x:c>
      <x:c r="Q9" s="109" t="n">
        <x:v>3</x:v>
      </x:c>
      <x:c r="R9" s="109" t="n">
        <x:v>30</x:v>
      </x:c>
      <x:c r="S9" s="109" t="n">
        <x:v>8</x:v>
      </x:c>
      <x:c r="T9" s="109" t="n">
        <x:v>1</x:v>
      </x:c>
      <x:c r="U9" s="109" t="n">
        <x:v>4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2242185</x:v>
      </x:c>
      <x:c r="E8" s="81" t="n">
        <x:v>977344</x:v>
      </x:c>
      <x:c r="F8" s="117" t="n">
        <x:v>1239840.6179</x:v>
      </x:c>
      <x:c r="G8" s="81" t="n">
        <x:v>665098</x:v>
      </x:c>
      <x:c r="H8" s="81" t="n">
        <x:v>350774</x:v>
      </x:c>
      <x:c r="I8" s="118">
        <x:f>SUM(D8:H8)</x:f>
      </x:c>
      <x:c r="J8" s="81" t="n">
        <x:v>3314337</x:v>
      </x:c>
      <x:c r="K8" s="81" t="n">
        <x:v>0</x:v>
      </x:c>
      <x:c r="L8" s="81" t="n">
        <x:v>625826</x:v>
      </x:c>
      <x:c r="M8" s="81" t="n">
        <x:v>0</x:v>
      </x:c>
      <x:c r="N8" s="81" t="n">
        <x:v>479226</x:v>
      </x:c>
      <x:c r="O8" s="81" t="n">
        <x:v>416460</x:v>
      </x:c>
      <x:c r="P8" s="81" t="n">
        <x:v>639393</x:v>
      </x:c>
      <x:c r="Q8" s="118">
        <x:f>SUM(J8:P8)</x:f>
      </x:c>
      <x:c r="R8" s="81" t="n">
        <x:v>5203824</x:v>
      </x:c>
      <x:c r="S8" s="81" t="n">
        <x:v>271418</x:v>
      </x:c>
      <x:c r="T8" s="59">
        <x:f>SUM('Part C'!$R8:$S8)</x:f>
      </x:c>
      <x:c r="U8" s="81" t="n">
        <x:v>16110.9102167183</x:v>
      </x:c>
      <x:c r="V8" s="81" t="n">
        <x:v>840.303405572755</x:v>
      </x:c>
      <x:c r="W8" s="81" t="n">
        <x:v>1530479.53465347</x:v>
      </x:c>
      <x:c r="X8" s="81" t="n">
        <x:v>7005721.53465347</x:v>
      </x:c>
      <x:c r="Y8" s="12" t="n">
        <x:v>21689.5403549643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2570282</x:v>
      </x:c>
      <x:c r="E9" s="81" t="n">
        <x:v>604652</x:v>
      </x:c>
      <x:c r="F9" s="117" t="n">
        <x:v>1222667.0834</x:v>
      </x:c>
      <x:c r="G9" s="81" t="n">
        <x:v>558902</x:v>
      </x:c>
      <x:c r="H9" s="81" t="n">
        <x:v>166103</x:v>
      </x:c>
      <x:c r="I9" s="118">
        <x:f>SUM(D9:H9)</x:f>
      </x:c>
      <x:c r="J9" s="81" t="n">
        <x:v>3284185</x:v>
      </x:c>
      <x:c r="K9" s="81" t="n">
        <x:v>116824</x:v>
      </x:c>
      <x:c r="L9" s="81" t="n">
        <x:v>861307</x:v>
      </x:c>
      <x:c r="M9" s="81" t="n">
        <x:v>0</x:v>
      </x:c>
      <x:c r="N9" s="81" t="n">
        <x:v>161252</x:v>
      </x:c>
      <x:c r="O9" s="81" t="n">
        <x:v>409573</x:v>
      </x:c>
      <x:c r="P9" s="81" t="n">
        <x:v>289466</x:v>
      </x:c>
      <x:c r="Q9" s="118">
        <x:f>SUM(J9:P9)</x:f>
      </x:c>
      <x:c r="R9" s="81" t="n">
        <x:v>4690397</x:v>
      </x:c>
      <x:c r="S9" s="81" t="n">
        <x:v>432209</x:v>
      </x:c>
      <x:c r="T9" s="59">
        <x:f>SUM('Part C'!$R9:$S9)</x:f>
      </x:c>
      <x:c r="U9" s="81" t="n">
        <x:v>12214.5755208333</x:v>
      </x:c>
      <x:c r="V9" s="81" t="n">
        <x:v>1125.54427083333</x:v>
      </x:c>
      <x:c r="W9" s="81" t="n">
        <x:v>1819517.46534653</x:v>
      </x:c>
      <x:c r="X9" s="81" t="n">
        <x:v>6942123.46534653</x:v>
      </x:c>
      <x:c r="Y9" s="12" t="n">
        <x:v>18078.4465243399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34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116824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2020-11-19T20:00:07.0228784Z</dcterms:modified>
</coreProperties>
</file>