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<x:sst xmlns:x="http://schemas.openxmlformats.org/spreadsheetml/2006/main" count="238" uniqueCount="238">
  <x:si>
    <x:t>Part A - District-Level Information</x:t>
  </x:si>
  <x:si>
    <x:t>School District Name</x:t>
  </x:si>
  <x:si>
    <x:t>Skaneateles</x:t>
  </x:si>
  <x:si>
    <x:t>BEDS Code</x:t>
  </x:si>
  <x:si>
    <x:t>421601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</x:si>
  <x:si>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</x:si>
  <x:si>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</x:si>
  <x:si>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</x:si>
  <x:si>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</x:si>
  <x:si>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</x:si>
  <x:si>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Christine DeMass</x:t>
  </x:si>
  <x:si>
    <x:t>Street Address Line 1</x:t>
  </x:si>
  <x:si>
    <x:t>45 East Elizabeth St</x:t>
  </x:si>
  <x:si>
    <x:t>Title of Contact</x:t>
  </x:si>
  <x:si>
    <x:t>Assistant Superintendent for Business Operations</x:t>
  </x:si>
  <x:si>
    <x:t>Street Address Line 2</x:t>
  </x:si>
  <x:si>
    <x:t>Email Address</x:t>
  </x:si>
  <x:si>
    <x:t>cdemass@skanschools.org</x:t>
  </x:si>
  <x:si>
    <x:t>City</x:t>
  </x:si>
  <x:si>
    <x:t>Phone Number</x:t>
  </x:si>
  <x:si>
    <x:t>3152912268</x:t>
  </x:si>
  <x:si>
    <x:t>Zip Code</x:t>
  </x:si>
  <x:si>
    <x:t>13152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</x:si>
  <x:si>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</x:si>
  <x:si>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</x:si>
  <x:si>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</x:si>
  <x:si>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</x:si>
  <x:si>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</x:si>
  <x:si>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</x:si>
  <x:si>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</x:si>
  <x:si>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</x:si>
  <x:si>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</x:si>
  <x:si>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</x:si>
  <x:si>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</x:si>
  <x:si>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</x:si>
  <x:si>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</x:si>
  <x:si>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</x:si>
  <x:si>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</x:si>
  <x:si>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</x:si>
  <x:si>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</x:si>
  <x:si>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</x:si>
  <x:si>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</x:si>
  <x:si>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</x:si>
  <x:si>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</x:si>
  <x:si>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</x:si>
  <x:si>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</x:si>
  <x:si>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</x:si>
  <x:si>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</x:si>
  <x:si>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</x:si>
  <x:si>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</x:si>
  <x:si>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</x:si>
  <x:si>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</x:si>
  <x:si>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</x:si>
  <x:si>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</x:si>
  <x:si>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</x:si>
  <x:si>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</x:si>
  <x:si>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</x:si>
  <x:si>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</x:si>
  <x:si>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</x:si>
  <x:si>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</x:si>
  <x:si>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</x:si>
  <x:si>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</x:si>
  <x:si>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</x:si>
  <x:si>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</x:si>
  <x:si>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</x:si>
  <x:si>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</x:si>
  <x:si>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</x:si>
  <x:si>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</x:si>
  <x:si>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</x:si>
  <x:si>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</x:si>
  <x:si>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</x:si>
  <x:si>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</x:si>
  <x:si>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</x:si>
  <x:si>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</x:si>
  <x:si>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</x:si>
  <x:si>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</x:si>
  <x:si>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</x:si>
  <x:si>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</x:si>
  <x:si>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</x:si>
  <x:si>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</x:si>
  <x:si>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</x:si>
  <x:si>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</x:si>
  <x:si>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</x:si>
  <x:si>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</x:si>
  <x:si>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</x:si>
  <x:si>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</x:si>
  <x:si>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</x:si>
  <x:si>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</x:si>
  <x:si>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</x:si>
  <x:si>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</x:si>
  <x:si>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</x:si>
  <x:si>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</x:si>
  <x:si>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</x:si>
  <x:si>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</x:si>
  <x:si>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</x:si>
  <x:si>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</x:si>
  <x:si>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</x:si>
  <x:si>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</x:si>
  <x:si>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</x:si>
  <x:si>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</x:si>
  <x:si>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</x:si>
  <x:si>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</x:si>
  <x:si>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</x:si>
  <x:si>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</x:si>
  <x:si>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</x:si>
  <x:si>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</x:si>
  <x:si>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</x:si>
  <x:si>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</x:si>
  <x:si>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</x:si>
  <x:si>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</x:si>
  <x:si>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</x:si>
  <x:si>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</x:si>
  <x:si>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</x:si>
  <x:si>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</x:si>
  <x:si>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</x:si>
  <x:si>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</x:si>
  <x:si>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</x:si>
  <x:si>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</x:si>
  <x:si>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</x:si>
  <x:si>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</x:si>
  <x:si>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</x:si>
  <x:si>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</x:si>
  <x:si>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</x:si>
  <x:si>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</x:si>
  <x:si>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</x:si>
  <x:si>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</x:si>
  <x:si>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</x:si>
  <x:si>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</x:si>
  <x:si>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</x:si>
  <x:si>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421601060002</x:t>
  </x:si>
  <x:si>
    <x:t>SKANEATELES SENIOR HIGH SCHOOL</x:t>
  </x:si>
  <x:si>
    <x:t>Senior High School</x:t>
  </x:si>
  <x:si>
    <x:t>9</x:t>
  </x:si>
  <x:si>
    <x:t>12</x:t>
  </x:si>
  <x:si>
    <x:t>Yes</x:t>
  </x:si>
  <x:si>
    <x:t>No</x:t>
  </x:si>
  <x:si>
    <x:t>421601060003</x:t>
  </x:si>
  <x:si>
    <x:t>WATERMAN ELEMENTARY SCHOOL</x:t>
  </x:si>
  <x:si>
    <x:t>Elementary School</x:t>
  </x:si>
  <x:si>
    <x:t>K</x:t>
  </x:si>
  <x:si>
    <x:t>2</x:t>
  </x:si>
  <x:si>
    <x:t>421601060004</x:t>
  </x:si>
  <x:si>
    <x:t>STATE STREET INTERMEDIATE SCHOOL</x:t>
  </x:si>
  <x:si>
    <x:t>3</x:t>
  </x:si>
  <x:si>
    <x:t>5</x:t>
  </x:si>
  <x:si>
    <x:t>421601060005</x:t>
  </x:si>
  <x:si>
    <x:t>SKANEATELES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</x:si>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</x:sst>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33921430</x:v>
      </x:c>
      <x:c r="E14" s="10" t="n">
        <x:v>116110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0</x:v>
      </x:c>
      <x:c r="E15" s="10" t="n">
        <x:v>426312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230000</x:v>
      </x:c>
      <x:c r="E16" s="10" t="n">
        <x:v>95000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100000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230000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3739263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230000</x:v>
      </x:c>
      <x:c r="E24" s="10" t="n">
        <x:v>95000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4305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1462989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29660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3" t="n">
        <x:v>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1018449</x:v>
      </x:c>
      <x:c r="E37" s="10" t="n">
        <x:v>0</x:v>
      </x:c>
      <x:c r="F37" s="7" t="n">
        <x:v>17</x:v>
      </x:c>
      <x:c r="G37" s="133" t="n">
        <x:v>59908.7647058824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3" t="n">
        <x:v>0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3" t="n">
        <x:v>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10346</x:v>
      </x:c>
      <x:c r="E43" s="10" t="n">
        <x:v>0</x:v>
      </x:c>
      <x:c r="F43" s="7" t="n">
        <x:v>27</x:v>
      </x:c>
      <x:c r="G43" s="133" t="n">
        <x:v>383.185185185185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1286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31528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1070971</x:v>
      </x:c>
      <x:c r="E63" s="10" t="n">
        <x:v>0</x:v>
      </x:c>
      <x:c r="F63" s="84" t="n">
        <x:v>8</x:v>
      </x:c>
      <x:c r="G63" s="133" t="n">
        <x:v>133871.375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2410489</x:v>
      </x:c>
      <x:c r="E64" s="10" t="n">
        <x:v>0</x:v>
      </x:c>
      <x:c r="F64" s="84" t="n">
        <x:v>28</x:v>
      </x:c>
      <x:c r="G64" s="133" t="n">
        <x:v>86088.8928571429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927586</x:v>
      </x:c>
      <x:c r="E65" s="10" t="n">
        <x:v>0</x:v>
      </x:c>
      <x:c r="F65" s="84" t="n">
        <x:v>1</x:v>
      </x:c>
      <x:c r="G65" s="133" t="n">
        <x:v>927586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706687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341829</x:v>
      </x:c>
      <x:c r="E72" s="10" t="n">
        <x:v>0</x:v>
      </x:c>
      <x:c r="F72" s="84" t="n">
        <x:v>3</x:v>
      </x:c>
      <x:c r="G72" s="133" t="n">
        <x:v>113943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192711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32194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112856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840337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6477626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16498834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476</x:v>
      </x:c>
      <x:c r="L8" s="108" t="n">
        <x:v>0</x:v>
      </x:c>
      <x:c r="M8" s="108" t="n">
        <x:v>0</x:v>
      </x:c>
      <x:c r="N8" s="108" t="n">
        <x:v>54</x:v>
      </x:c>
      <x:c r="O8" s="108" t="n">
        <x:v>4</x:v>
      </x:c>
      <x:c r="P8" s="108" t="n">
        <x:v>25</x:v>
      </x:c>
      <x:c r="Q8" s="109" t="n">
        <x:v>1</x:v>
      </x:c>
      <x:c r="R8" s="109" t="n">
        <x:v>41.2</x:v>
      </x:c>
      <x:c r="S8" s="109" t="n">
        <x:v>10</x:v>
      </x:c>
      <x:c r="T8" s="109" t="n">
        <x:v>3.1</x:v>
      </x:c>
      <x:c r="U8" s="109" t="n">
        <x:v>6.2</x:v>
      </x:c>
      <x:c r="V8" s="109" t="n">
        <x:v>2.6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138</x:v>
      </x:c>
      <x:c r="E9" s="177" t="s">
        <x:v>139</x:v>
      </x:c>
      <x:c r="F9" s="177" t="s">
        <x:v>140</x:v>
      </x:c>
      <x:c r="G9" s="177" t="s">
        <x:v>134</x:v>
      </x:c>
      <x:c r="H9" s="177" t="s"/>
      <x:c r="I9" s="177" t="s">
        <x:v>135</x:v>
      </x:c>
      <x:c r="J9" s="107" t="n"/>
      <x:c r="K9" s="108" t="n">
        <x:v>234</x:v>
      </x:c>
      <x:c r="L9" s="108" t="n">
        <x:v>0</x:v>
      </x:c>
      <x:c r="M9" s="108" t="n">
        <x:v>0</x:v>
      </x:c>
      <x:c r="N9" s="108" t="n">
        <x:v>23</x:v>
      </x:c>
      <x:c r="O9" s="108" t="n">
        <x:v>2</x:v>
      </x:c>
      <x:c r="P9" s="108" t="n">
        <x:v>20</x:v>
      </x:c>
      <x:c r="Q9" s="109" t="n">
        <x:v>1</x:v>
      </x:c>
      <x:c r="R9" s="109" t="n">
        <x:v>22.5</x:v>
      </x:c>
      <x:c r="S9" s="109" t="n">
        <x:v>10.5</x:v>
      </x:c>
      <x:c r="T9" s="109" t="n">
        <x:v>1.5</x:v>
      </x:c>
      <x:c r="U9" s="109" t="n">
        <x:v>6.7</x:v>
      </x:c>
      <x:c r="V9" s="109" t="n">
        <x:v>1.5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174" t="s">
        <x:v>141</x:v>
      </x:c>
      <x:c r="B10" s="175" t="s">
        <x:v>142</x:v>
      </x:c>
      <x:c r="C10" s="174" t="s"/>
      <x:c r="D10" s="176" t="s">
        <x:v>138</x:v>
      </x:c>
      <x:c r="E10" s="177" t="s">
        <x:v>143</x:v>
      </x:c>
      <x:c r="F10" s="177" t="s">
        <x:v>144</x:v>
      </x:c>
      <x:c r="G10" s="177" t="s">
        <x:v>134</x:v>
      </x:c>
      <x:c r="H10" s="177" t="s"/>
      <x:c r="I10" s="177" t="s">
        <x:v>135</x:v>
      </x:c>
      <x:c r="J10" s="107" t="n"/>
      <x:c r="K10" s="108" t="n">
        <x:v>275</x:v>
      </x:c>
      <x:c r="L10" s="108" t="n">
        <x:v>0</x:v>
      </x:c>
      <x:c r="M10" s="108" t="n">
        <x:v>0</x:v>
      </x:c>
      <x:c r="N10" s="108" t="n">
        <x:v>37</x:v>
      </x:c>
      <x:c r="O10" s="108" t="n">
        <x:v>1</x:v>
      </x:c>
      <x:c r="P10" s="108" t="n">
        <x:v>20</x:v>
      </x:c>
      <x:c r="Q10" s="109" t="n">
        <x:v>0</x:v>
      </x:c>
      <x:c r="R10" s="109" t="n">
        <x:v>24.1</x:v>
      </x:c>
      <x:c r="S10" s="109" t="n">
        <x:v>7</x:v>
      </x:c>
      <x:c r="T10" s="109" t="n">
        <x:v>1.6</x:v>
      </x:c>
      <x:c r="U10" s="109" t="n">
        <x:v>3.6</x:v>
      </x:c>
      <x:c r="V10" s="109" t="n">
        <x:v>1.6</x:v>
      </x:c>
      <x:c r="W10" s="129">
        <x:f>SUM(Q10:V10)</x:f>
      </x:c>
      <x:c r="X10" s="129">
        <x:f>SUM(Q10:R10)</x:f>
      </x:c>
      <x:c r="Y10" s="131">
        <x:f>SUM(S10:V10)</x:f>
      </x:c>
    </x:row>
    <x:row r="11" spans="1:25" s="6" customFormat="1">
      <x:c r="A11" s="174" t="s">
        <x:v>145</x:v>
      </x:c>
      <x:c r="B11" s="175" t="s">
        <x:v>146</x:v>
      </x:c>
      <x:c r="C11" s="174" t="s"/>
      <x:c r="D11" s="176" t="s">
        <x:v>147</x:v>
      </x:c>
      <x:c r="E11" s="177" t="s">
        <x:v>148</x:v>
      </x:c>
      <x:c r="F11" s="177" t="s">
        <x:v>149</x:v>
      </x:c>
      <x:c r="G11" s="177" t="s">
        <x:v>134</x:v>
      </x:c>
      <x:c r="H11" s="177" t="s"/>
      <x:c r="I11" s="177" t="s">
        <x:v>135</x:v>
      </x:c>
      <x:c r="J11" s="107" t="n"/>
      <x:c r="K11" s="108" t="n">
        <x:v>301</x:v>
      </x:c>
      <x:c r="L11" s="108" t="n">
        <x:v>0</x:v>
      </x:c>
      <x:c r="M11" s="108" t="n">
        <x:v>0</x:v>
      </x:c>
      <x:c r="N11" s="108" t="n">
        <x:v>31</x:v>
      </x:c>
      <x:c r="O11" s="108" t="n">
        <x:v>2</x:v>
      </x:c>
      <x:c r="P11" s="108" t="n">
        <x:v>36</x:v>
      </x:c>
      <x:c r="Q11" s="109" t="n">
        <x:v>1</x:v>
      </x:c>
      <x:c r="R11" s="109" t="n">
        <x:v>29.7</x:v>
      </x:c>
      <x:c r="S11" s="109" t="n">
        <x:v>8.5</x:v>
      </x:c>
      <x:c r="T11" s="109" t="n">
        <x:v>1.7</x:v>
      </x:c>
      <x:c r="U11" s="109" t="n">
        <x:v>6</x:v>
      </x:c>
      <x:c r="V11" s="109" t="n">
        <x:v>2.2</x:v>
      </x:c>
      <x:c r="W11" s="129">
        <x:f>SUM(Q11:V11)</x:f>
      </x:c>
      <x:c r="X11" s="129">
        <x:f>SUM(Q11:R11)</x:f>
      </x:c>
      <x:c r="Y11" s="131">
        <x:f>SUM(S11:V11)</x:f>
      </x:c>
    </x:row>
    <x:row r="12" spans="1:25" s="6" customFormat="1">
      <x:c r="A12" s="4" t="s">
        <x:v>150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151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152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153</x:v>
      </x:c>
      <x:c r="E5" s="182" t="s"/>
      <x:c r="F5" s="182" t="s"/>
      <x:c r="G5" s="182" t="s"/>
      <x:c r="H5" s="182" t="s"/>
      <x:c r="I5" s="183" t="s"/>
      <x:c r="J5" s="184" t="s">
        <x:v>154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155</x:v>
      </x:c>
      <x:c r="S5" s="188" t="s"/>
      <x:c r="T5" s="189" t="s"/>
      <x:c r="U5" s="163" t="s">
        <x:v>156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157</x:v>
      </x:c>
      <x:c r="E6" s="191" t="s"/>
      <x:c r="F6" s="192" t="s"/>
      <x:c r="G6" s="89" t="s"/>
      <x:c r="H6" s="90" t="s"/>
      <x:c r="I6" s="75" t="s"/>
      <x:c r="J6" s="163" t="s">
        <x:v>158</x:v>
      </x:c>
      <x:c r="K6" s="164" t="s"/>
      <x:c r="L6" s="163" t="s">
        <x:v>159</x:v>
      </x:c>
      <x:c r="M6" s="164" t="s"/>
      <x:c r="N6" s="163" t="s">
        <x:v>160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161</x:v>
      </x:c>
      <x:c r="E7" s="101" t="s">
        <x:v>162</x:v>
      </x:c>
      <x:c r="F7" s="101" t="s">
        <x:v>163</x:v>
      </x:c>
      <x:c r="G7" s="114" t="s">
        <x:v>164</x:v>
      </x:c>
      <x:c r="H7" s="193" t="s">
        <x:v>165</x:v>
      </x:c>
      <x:c r="I7" s="114" t="s">
        <x:v>166</x:v>
      </x:c>
      <x:c r="J7" s="114" t="s">
        <x:v>167</x:v>
      </x:c>
      <x:c r="K7" s="193" t="s">
        <x:v>168</x:v>
      </x:c>
      <x:c r="L7" s="114" t="s">
        <x:v>169</x:v>
      </x:c>
      <x:c r="M7" s="193" t="s">
        <x:v>170</x:v>
      </x:c>
      <x:c r="N7" s="114" t="s">
        <x:v>171</x:v>
      </x:c>
      <x:c r="O7" s="193" t="s">
        <x:v>172</x:v>
      </x:c>
      <x:c r="P7" s="193" t="s">
        <x:v>173</x:v>
      </x:c>
      <x:c r="Q7" s="114" t="s">
        <x:v>174</x:v>
      </x:c>
      <x:c r="R7" s="114" t="s">
        <x:v>175</x:v>
      </x:c>
      <x:c r="S7" s="114" t="s">
        <x:v>176</x:v>
      </x:c>
      <x:c r="T7" s="11" t="s">
        <x:v>177</x:v>
      </x:c>
      <x:c r="U7" s="125" t="s">
        <x:v>178</x:v>
      </x:c>
      <x:c r="V7" s="125" t="s">
        <x:v>179</x:v>
      </x:c>
      <x:c r="W7" s="125" t="s">
        <x:v>180</x:v>
      </x:c>
      <x:c r="X7" s="125" t="s">
        <x:v>181</x:v>
      </x:c>
      <x:c r="Y7" s="125" t="s">
        <x:v>182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3384586</x:v>
      </x:c>
      <x:c r="E8" s="81" t="n">
        <x:v>1685357</x:v>
      </x:c>
      <x:c r="F8" s="117" t="n">
        <x:v>1732399.5231</x:v>
      </x:c>
      <x:c r="G8" s="81" t="n">
        <x:v>800192</x:v>
      </x:c>
      <x:c r="H8" s="81" t="n">
        <x:v>413623</x:v>
      </x:c>
      <x:c r="I8" s="118">
        <x:f>SUM(D8:H8)</x:f>
      </x:c>
      <x:c r="J8" s="81" t="n">
        <x:v>4946734</x:v>
      </x:c>
      <x:c r="K8" s="81" t="n">
        <x:v>0</x:v>
      </x:c>
      <x:c r="L8" s="81" t="n">
        <x:v>666057</x:v>
      </x:c>
      <x:c r="M8" s="81" t="n">
        <x:v>0</x:v>
      </x:c>
      <x:c r="N8" s="81" t="n">
        <x:v>482778</x:v>
      </x:c>
      <x:c r="O8" s="81" t="n">
        <x:v>569657</x:v>
      </x:c>
      <x:c r="P8" s="81" t="n">
        <x:v>1350934</x:v>
      </x:c>
      <x:c r="Q8" s="118">
        <x:f>SUM(J8:P8)</x:f>
      </x:c>
      <x:c r="R8" s="81" t="n">
        <x:v>7957754</x:v>
      </x:c>
      <x:c r="S8" s="81" t="n">
        <x:v>58406</x:v>
      </x:c>
      <x:c r="T8" s="59">
        <x:f>SUM('Part C'!$R8:$S8)</x:f>
      </x:c>
      <x:c r="U8" s="81" t="n">
        <x:v>16717.9705882353</x:v>
      </x:c>
      <x:c r="V8" s="81" t="n">
        <x:v>122.701680672269</x:v>
      </x:c>
      <x:c r="W8" s="81" t="n">
        <x:v>2467792.75894246</x:v>
      </x:c>
      <x:c r="X8" s="81" t="n">
        <x:v>10483952.7589425</x:v>
      </x:c>
      <x:c r="Y8" s="12" t="n">
        <x:v>22025.1108381144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2164382</x:v>
      </x:c>
      <x:c r="E9" s="81" t="n">
        <x:v>806435</x:v>
      </x:c>
      <x:c r="F9" s="117" t="n">
        <x:v>1015128.1689</x:v>
      </x:c>
      <x:c r="G9" s="81" t="n">
        <x:v>177118</x:v>
      </x:c>
      <x:c r="H9" s="81" t="n">
        <x:v>204107</x:v>
      </x:c>
      <x:c r="I9" s="118">
        <x:f>SUM(D9:H9)</x:f>
      </x:c>
      <x:c r="J9" s="81" t="n">
        <x:v>2745441</x:v>
      </x:c>
      <x:c r="K9" s="81" t="n">
        <x:v>0</x:v>
      </x:c>
      <x:c r="L9" s="81" t="n">
        <x:v>669692</x:v>
      </x:c>
      <x:c r="M9" s="81" t="n">
        <x:v>0</x:v>
      </x:c>
      <x:c r="N9" s="81" t="n">
        <x:v>237833</x:v>
      </x:c>
      <x:c r="O9" s="81" t="n">
        <x:v>279757</x:v>
      </x:c>
      <x:c r="P9" s="81" t="n">
        <x:v>434447</x:v>
      </x:c>
      <x:c r="Q9" s="118">
        <x:f>SUM(J9:P9)</x:f>
      </x:c>
      <x:c r="R9" s="81" t="n">
        <x:v>4085762</x:v>
      </x:c>
      <x:c r="S9" s="81" t="n">
        <x:v>281408</x:v>
      </x:c>
      <x:c r="T9" s="59">
        <x:f>SUM('Part C'!$R9:$S9)</x:f>
      </x:c>
      <x:c r="U9" s="81" t="n">
        <x:v>17460.5213675214</x:v>
      </x:c>
      <x:c r="V9" s="81" t="n">
        <x:v>1202.59829059829</x:v>
      </x:c>
      <x:c r="W9" s="81" t="n">
        <x:v>1213158.6251944</x:v>
      </x:c>
      <x:c r="X9" s="81" t="n">
        <x:v>5580328.6251944</x:v>
      </x:c>
      <x:c r="Y9" s="12" t="n">
        <x:v>23847.5582273265</x:v>
      </x:c>
    </x:row>
    <x:row r="10" spans="1:25" s="6" customFormat="1">
      <x:c r="A10" s="194" t="s">
        <x:v>141</x:v>
      </x:c>
      <x:c r="B10" s="194" t="s">
        <x:v>142</x:v>
      </x:c>
      <x:c r="C10" s="194" t="s"/>
      <x:c r="D10" s="81" t="n">
        <x:v>2096919</x:v>
      </x:c>
      <x:c r="E10" s="81" t="n">
        <x:v>474885</x:v>
      </x:c>
      <x:c r="F10" s="117" t="n">
        <x:v>878785.4268</x:v>
      </x:c>
      <x:c r="G10" s="81" t="n">
        <x:v>205611</x:v>
      </x:c>
      <x:c r="H10" s="81" t="n">
        <x:v>221357</x:v>
      </x:c>
      <x:c r="I10" s="118">
        <x:f>SUM(D10:H10)</x:f>
      </x:c>
      <x:c r="J10" s="81" t="n">
        <x:v>2529738</x:v>
      </x:c>
      <x:c r="K10" s="81" t="n">
        <x:v>0</x:v>
      </x:c>
      <x:c r="L10" s="81" t="n">
        <x:v>681940</x:v>
      </x:c>
      <x:c r="M10" s="81" t="n">
        <x:v>0</x:v>
      </x:c>
      <x:c r="N10" s="81" t="n">
        <x:v>231589</x:v>
      </x:c>
      <x:c r="O10" s="81" t="n">
        <x:v>341967</x:v>
      </x:c>
      <x:c r="P10" s="81" t="n">
        <x:v>92340</x:v>
      </x:c>
      <x:c r="Q10" s="118">
        <x:f>SUM(J10:P10)</x:f>
      </x:c>
      <x:c r="R10" s="81" t="n">
        <x:v>3712328</x:v>
      </x:c>
      <x:c r="S10" s="81" t="n">
        <x:v>165229</x:v>
      </x:c>
      <x:c r="T10" s="59">
        <x:f>SUM('Part C'!$R10:$S10)</x:f>
      </x:c>
      <x:c r="U10" s="81" t="n">
        <x:v>13499.3745454545</x:v>
      </x:c>
      <x:c r="V10" s="81" t="n">
        <x:v>600.832727272727</x:v>
      </x:c>
      <x:c r="W10" s="81" t="n">
        <x:v>1425720.60653188</x:v>
      </x:c>
      <x:c r="X10" s="81" t="n">
        <x:v>5303277.60653188</x:v>
      </x:c>
      <x:c r="Y10" s="12" t="n">
        <x:v>19284.6458419341</x:v>
      </x:c>
    </x:row>
    <x:row r="11" spans="1:25" s="6" customFormat="1">
      <x:c r="A11" s="194" t="s">
        <x:v>145</x:v>
      </x:c>
      <x:c r="B11" s="194" t="s">
        <x:v>146</x:v>
      </x:c>
      <x:c r="C11" s="194" t="s"/>
      <x:c r="D11" s="81" t="n">
        <x:v>2340171</x:v>
      </x:c>
      <x:c r="E11" s="81" t="n">
        <x:v>1060871</x:v>
      </x:c>
      <x:c r="F11" s="117" t="n">
        <x:v>1162136.0514</x:v>
      </x:c>
      <x:c r="G11" s="81" t="n">
        <x:v>237954</x:v>
      </x:c>
      <x:c r="H11" s="81" t="n">
        <x:v>339635</x:v>
      </x:c>
      <x:c r="I11" s="118">
        <x:f>SUM(D11:H11)</x:f>
      </x:c>
      <x:c r="J11" s="81" t="n">
        <x:v>2959331</x:v>
      </x:c>
      <x:c r="K11" s="81" t="n">
        <x:v>0</x:v>
      </x:c>
      <x:c r="L11" s="81" t="n">
        <x:v>744604</x:v>
      </x:c>
      <x:c r="M11" s="81" t="n">
        <x:v>0</x:v>
      </x:c>
      <x:c r="N11" s="81" t="n">
        <x:v>245981</x:v>
      </x:c>
      <x:c r="O11" s="81" t="n">
        <x:v>423193</x:v>
      </x:c>
      <x:c r="P11" s="81" t="n">
        <x:v>767657</x:v>
      </x:c>
      <x:c r="Q11" s="118">
        <x:f>SUM(J11:P11)</x:f>
      </x:c>
      <x:c r="R11" s="81" t="n">
        <x:v>5103386</x:v>
      </x:c>
      <x:c r="S11" s="81" t="n">
        <x:v>37379</x:v>
      </x:c>
      <x:c r="T11" s="59">
        <x:f>SUM('Part C'!$R11:$S11)</x:f>
      </x:c>
      <x:c r="U11" s="81" t="n">
        <x:v>16954.7707641196</x:v>
      </x:c>
      <x:c r="V11" s="81" t="n">
        <x:v>124.182724252492</x:v>
      </x:c>
      <x:c r="W11" s="81" t="n">
        <x:v>1560516.00933126</x:v>
      </x:c>
      <x:c r="X11" s="81" t="n">
        <x:v>6701281.00933126</x:v>
      </x:c>
      <x:c r="Y11" s="12" t="n">
        <x:v>22263.3920575789</x:v>
      </x:c>
    </x:row>
    <x:row r="12" spans="1:25" s="3" customFormat="1" ht="15" customHeight="1">
      <x:c r="A12" s="4" t="s">
        <x:v>150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183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152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184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185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186</x:v>
      </x:c>
      <x:c r="G6" s="173" t="s"/>
      <x:c r="H6" s="173" t="s"/>
      <x:c r="I6" s="173" t="s"/>
      <x:c r="J6" s="164" t="s"/>
      <x:c r="K6" s="163" t="s">
        <x:v>187</x:v>
      </x:c>
      <x:c r="L6" s="173" t="s"/>
      <x:c r="M6" s="173" t="s"/>
      <x:c r="N6" s="164" t="s"/>
      <x:c r="O6" s="65" t="s"/>
      <x:c r="P6" s="163" t="s">
        <x:v>188</x:v>
      </x:c>
      <x:c r="Q6" s="173" t="s"/>
      <x:c r="R6" s="173" t="s"/>
      <x:c r="S6" s="173" t="s"/>
      <x:c r="T6" s="173" t="s"/>
      <x:c r="U6" s="173" t="s"/>
      <x:c r="V6" s="164" t="s"/>
      <x:c r="W6" s="195" t="s">
        <x:v>189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190</x:v>
      </x:c>
      <x:c r="E7" s="75" t="s">
        <x:v>191</x:v>
      </x:c>
      <x:c r="F7" s="75" t="s">
        <x:v>192</x:v>
      </x:c>
      <x:c r="G7" s="101" t="s">
        <x:v>193</x:v>
      </x:c>
      <x:c r="H7" s="101" t="s">
        <x:v>194</x:v>
      </x:c>
      <x:c r="I7" s="101" t="s">
        <x:v>195</x:v>
      </x:c>
      <x:c r="J7" s="114" t="s">
        <x:v>196</x:v>
      </x:c>
      <x:c r="K7" s="75" t="s">
        <x:v>197</x:v>
      </x:c>
      <x:c r="L7" s="101" t="s">
        <x:v>198</x:v>
      </x:c>
      <x:c r="M7" s="101" t="s">
        <x:v>199</x:v>
      </x:c>
      <x:c r="N7" s="75" t="s">
        <x:v>200</x:v>
      </x:c>
      <x:c r="O7" s="114" t="s">
        <x:v>201</x:v>
      </x:c>
      <x:c r="P7" s="75" t="s">
        <x:v>202</x:v>
      </x:c>
      <x:c r="Q7" s="101" t="s">
        <x:v>203</x:v>
      </x:c>
      <x:c r="R7" s="101" t="s">
        <x:v>204</x:v>
      </x:c>
      <x:c r="S7" s="101" t="s">
        <x:v>205</x:v>
      </x:c>
      <x:c r="T7" s="101" t="s">
        <x:v>206</x:v>
      </x:c>
      <x:c r="U7" s="101" t="s">
        <x:v>165</x:v>
      </x:c>
      <x:c r="V7" s="75" t="s">
        <x:v>207</x:v>
      </x:c>
      <x:c r="W7" s="75" t="s">
        <x:v>208</x:v>
      </x:c>
      <x:c r="X7" s="75" t="s">
        <x:v>209</x:v>
      </x:c>
      <x:c r="Y7" s="61" t="s">
        <x:v>176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135</x:v>
      </x:c>
      <x:c r="E9" s="177" t="s">
        <x:v>135</x:v>
      </x:c>
      <x:c r="F9" s="120" t="n"/>
      <x:c r="G9" s="120" t="n"/>
      <x:c r="H9" s="120" t="n"/>
      <x:c r="I9" s="120" t="n"/>
      <x:c r="J9" s="121">
        <x:f>SUM(F9:I9)</x:f>
      </x:c>
      <x:c r="K9" s="81" t="n"/>
      <x:c r="L9" s="81" t="n"/>
      <x:c r="M9" s="81" t="n"/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x14ac:dyDescent="0.3">
      <x:c r="A10" s="194" t="s">
        <x:v>141</x:v>
      </x:c>
      <x:c r="B10" s="194" t="s">
        <x:v>142</x:v>
      </x:c>
      <x:c r="C10" s="194" t="s"/>
      <x:c r="D10" s="198" t="s">
        <x:v>135</x:v>
      </x:c>
      <x:c r="E10" s="177" t="s">
        <x:v>135</x:v>
      </x:c>
      <x:c r="F10" s="120" t="n"/>
      <x:c r="G10" s="120" t="n"/>
      <x:c r="H10" s="120" t="n"/>
      <x:c r="I10" s="120" t="n"/>
      <x:c r="J10" s="121">
        <x:f>SUM(F10:I10)</x:f>
      </x:c>
      <x:c r="K10" s="81" t="n"/>
      <x:c r="L10" s="81" t="n"/>
      <x:c r="M10" s="81" t="n"/>
      <x:c r="N10" s="118">
        <x:f>SUM(K10:M10)</x:f>
      </x:c>
      <x:c r="O10" s="122" t="n"/>
      <x:c r="P10" s="81" t="n"/>
      <x:c r="Q10" s="81" t="n"/>
      <x:c r="R10" s="81" t="n"/>
      <x:c r="S10" s="81" t="n"/>
      <x:c r="T10" s="81" t="n"/>
      <x:c r="U10" s="81" t="n"/>
      <x:c r="V10" s="118">
        <x:f>SUM(P10:U10)</x:f>
      </x:c>
      <x:c r="W10" s="81" t="n"/>
      <x:c r="X10" s="81" t="n"/>
      <x:c r="Y10" s="12" t="n"/>
    </x:row>
    <x:row r="11" spans="1:25" s="3" customFormat="1" x14ac:dyDescent="0.3">
      <x:c r="A11" s="194" t="s">
        <x:v>145</x:v>
      </x:c>
      <x:c r="B11" s="194" t="s">
        <x:v>146</x:v>
      </x:c>
      <x:c r="C11" s="194" t="s"/>
      <x:c r="D11" s="198" t="s">
        <x:v>135</x:v>
      </x:c>
      <x:c r="E11" s="177" t="s">
        <x:v>135</x:v>
      </x:c>
      <x:c r="F11" s="120" t="n"/>
      <x:c r="G11" s="120" t="n"/>
      <x:c r="H11" s="120" t="n"/>
      <x:c r="I11" s="120" t="n"/>
      <x:c r="J11" s="121">
        <x:f>SUM(F11:I11)</x:f>
      </x:c>
      <x:c r="K11" s="81" t="n"/>
      <x:c r="L11" s="81" t="n"/>
      <x:c r="M11" s="81" t="n"/>
      <x:c r="N11" s="118">
        <x:f>SUM(K11:M11)</x:f>
      </x:c>
      <x:c r="O11" s="122" t="n"/>
      <x:c r="P11" s="81" t="n"/>
      <x:c r="Q11" s="81" t="n"/>
      <x:c r="R11" s="81" t="n"/>
      <x:c r="S11" s="81" t="n"/>
      <x:c r="T11" s="81" t="n"/>
      <x:c r="U11" s="81" t="n"/>
      <x:c r="V11" s="118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210</x:v>
      </x:c>
      <x:c r="B12" s="4" t="s"/>
      <x:c r="C12" s="4" t="s"/>
      <x:c r="D12" s="4" t="s"/>
      <x:c r="E12" s="4" t="s"/>
      <x:c r="F12" s="13" t="s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 t="s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63" t="s">
        <x:v>211</x:v>
      </x:c>
      <x:c r="G15" s="173" t="s"/>
      <x:c r="H15" s="173" t="s"/>
      <x:c r="I15" s="173" t="s"/>
      <x:c r="J15" s="164" t="s"/>
      <x:c r="K15" s="163" t="s">
        <x:v>212</x:v>
      </x:c>
      <x:c r="L15" s="173" t="s"/>
      <x:c r="M15" s="173" t="s"/>
      <x:c r="N15" s="164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213</x:v>
      </x:c>
      <x:c r="F16" s="98" t="s">
        <x:v>192</x:v>
      </x:c>
      <x:c r="G16" s="5" t="s">
        <x:v>193</x:v>
      </x:c>
      <x:c r="H16" s="5" t="s">
        <x:v>194</x:v>
      </x:c>
      <x:c r="I16" s="99" t="s">
        <x:v>195</x:v>
      </x:c>
      <x:c r="J16" s="11" t="s">
        <x:v>196</x:v>
      </x:c>
      <x:c r="K16" s="98" t="s">
        <x:v>197</x:v>
      </x:c>
      <x:c r="L16" s="5" t="s">
        <x:v>209</x:v>
      </x:c>
      <x:c r="M16" s="99" t="s">
        <x:v>214</x:v>
      </x:c>
      <x:c r="N16" s="61" t="s">
        <x:v>200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215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216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5:J15"/>
    <x:mergeCell ref="K15:N15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218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152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219</x:v>
      </x:c>
      <x:c r="E7" s="61" t="s">
        <x:v>220</x:v>
      </x:c>
      <x:c r="F7" s="61" t="s">
        <x:v>221</x:v>
      </x:c>
      <x:c r="G7" s="61" t="s">
        <x:v>222</x:v>
      </x:c>
      <x:c r="H7" s="61" t="s">
        <x:v>223</x:v>
      </x:c>
      <x:c r="I7" s="61" t="s">
        <x:v>224</x:v>
      </x:c>
      <x:c r="J7" s="61" t="s">
        <x:v>225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>
      <x:c r="A10" s="194" t="s">
        <x:v>141</x:v>
      </x:c>
      <x:c r="B10" s="194" t="s">
        <x:v>142</x:v>
      </x:c>
      <x:c r="C10" s="194" t="s"/>
      <x:c r="D10" s="81" t="n"/>
      <x:c r="E10" s="12" t="n"/>
      <x:c r="F10" s="12" t="n"/>
      <x:c r="G10" s="127" t="n"/>
      <x:c r="H10" s="12" t="n"/>
      <x:c r="I10" s="127" t="n"/>
      <x:c r="J10" s="12" t="n"/>
    </x:row>
    <x:row r="11" spans="1:10" s="23" customFormat="1">
      <x:c r="A11" s="194" t="s">
        <x:v>145</x:v>
      </x:c>
      <x:c r="B11" s="194" t="s">
        <x:v>146</x:v>
      </x:c>
      <x:c r="C11" s="194" t="s"/>
      <x:c r="D11" s="81" t="n"/>
      <x:c r="E11" s="12" t="n"/>
      <x:c r="F11" s="12" t="n"/>
      <x:c r="G11" s="127" t="n"/>
      <x:c r="H11" s="12" t="n"/>
      <x:c r="I11" s="127" t="n"/>
      <x:c r="J11" s="12" t="n"/>
    </x:row>
    <x:row r="12" spans="1:10" s="23" customFormat="1" ht="15" customHeight="1">
      <x:c r="A12" s="4" t="s">
        <x:v>150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200" t="s"/>
      <x:c r="H12" s="14">
        <x:f>SUM(H8:H11)</x:f>
      </x:c>
      <x:c r="I12" s="200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226</x:v>
      </x:c>
      <x:c r="C1" s="82" t="s">
        <x:v>227</x:v>
      </x:c>
    </x:row>
    <x:row r="2" spans="1:9" x14ac:dyDescent="0.3">
      <x:c r="A2" s="2" t="s">
        <x:v>138</x:v>
      </x:c>
      <x:c r="B2" s="83" t="s">
        <x:v>168</x:v>
      </x:c>
      <x:c r="C2" s="83" t="s">
        <x:v>134</x:v>
      </x:c>
    </x:row>
    <x:row r="3" spans="1:9" x14ac:dyDescent="0.3">
      <x:c r="A3" s="2" t="s">
        <x:v>228</x:v>
      </x:c>
      <x:c r="B3" s="83" t="s">
        <x:v>229</x:v>
      </x:c>
      <x:c r="C3" s="83" t="s">
        <x:v>135</x:v>
      </x:c>
      <x:c r="D3" s="2" t="s">
        <x:v>138</x:v>
      </x:c>
      <x:c r="F3" s="2" t="s">
        <x:v>168</x:v>
      </x:c>
      <x:c r="H3" s="2" t="n">
        <x:v>2020</x:v>
      </x:c>
      <x:c r="I3" s="2" t="n">
        <x:v>2015</x:v>
      </x:c>
    </x:row>
    <x:row r="4" spans="1:9" x14ac:dyDescent="0.3">
      <x:c r="A4" s="2" t="s">
        <x:v>230</x:v>
      </x:c>
      <x:c r="B4" s="83" t="s">
        <x:v>231</x:v>
      </x:c>
      <x:c r="D4" s="2" t="s">
        <x:v>232</x:v>
      </x:c>
      <x:c r="F4" s="2" t="s">
        <x:v>139</x:v>
      </x:c>
      <x:c r="H4" s="2" t="n">
        <x:v>2021</x:v>
      </x:c>
      <x:c r="I4" s="2" t="n">
        <x:v>2016</x:v>
      </x:c>
    </x:row>
    <x:row r="5" spans="1:9" x14ac:dyDescent="0.3">
      <x:c r="A5" s="2" t="s">
        <x:v>233</x:v>
      </x:c>
      <x:c r="B5" s="83" t="s">
        <x:v>234</x:v>
      </x:c>
      <x:c r="D5" s="2" t="s">
        <x:v>147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147</x:v>
      </x:c>
      <x:c r="B6" s="83" t="s">
        <x:v>6</x:v>
      </x:c>
      <x:c r="C6" s="0" t="s"/>
      <x:c r="D6" s="0" t="s">
        <x:v>228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235</x:v>
      </x:c>
      <x:c r="B7" s="83" t="n">
        <x:v>4</x:v>
      </x:c>
      <x:c r="D7" s="2" t="s">
        <x:v>131</x:v>
      </x:c>
      <x:c r="F7" s="2" t="n">
        <x:v>3</x:v>
      </x:c>
      <x:c r="I7" s="2" t="n">
        <x:v>2019</x:v>
      </x:c>
    </x:row>
    <x:row r="8" spans="1:9" x14ac:dyDescent="0.3">
      <x:c r="A8" s="2" t="s">
        <x:v>236</x:v>
      </x:c>
      <x:c r="B8" s="83" t="n">
        <x:v>5</x:v>
      </x:c>
      <x:c r="D8" s="2" t="s">
        <x:v>233</x:v>
      </x:c>
      <x:c r="F8" s="2" t="n">
        <x:v>4</x:v>
      </x:c>
      <x:c r="I8" s="2" t="n">
        <x:v>2020</x:v>
      </x:c>
    </x:row>
    <x:row r="9" spans="1:9" x14ac:dyDescent="0.3">
      <x:c r="A9" s="2" t="s">
        <x:v>237</x:v>
      </x:c>
      <x:c r="B9" s="83" t="n">
        <x:v>6</x:v>
      </x:c>
      <x:c r="D9" s="2" t="s">
        <x:v>230</x:v>
      </x:c>
      <x:c r="F9" s="2" t="n">
        <x:v>5</x:v>
      </x:c>
      <x:c r="I9" s="2" t="n">
        <x:v>2021</x:v>
      </x:c>
    </x:row>
    <x:row r="10" spans="1:9" x14ac:dyDescent="0.3">
      <x:c r="A10" s="2" t="s">
        <x:v>232</x:v>
      </x:c>
      <x:c r="B10" s="83" t="n">
        <x:v>7</x:v>
      </x:c>
      <x:c r="D10" s="2" t="s">
        <x:v>237</x:v>
      </x:c>
      <x:c r="F10" s="2" t="n">
        <x:v>6</x:v>
      </x:c>
    </x:row>
    <x:row r="11" spans="1:9" x14ac:dyDescent="0.3">
      <x:c r="A11" s="2" t="s">
        <x:v>131</x:v>
      </x:c>
      <x:c r="B11" s="83" t="n">
        <x:v>8</x:v>
      </x:c>
      <x:c r="D11" s="2" t="s">
        <x:v>235</x:v>
      </x:c>
      <x:c r="F11" s="2" t="n">
        <x:v>7</x:v>
      </x:c>
    </x:row>
    <x:row r="12" spans="1:9" x14ac:dyDescent="0.3">
      <x:c r="B12" s="83" t="n">
        <x:v>9</x:v>
      </x:c>
      <x:c r="D12" s="2" t="s">
        <x:v>236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235</x:v>
      </x:c>
      <x:c r="F16" s="2" t="n">
        <x:v>12</x:v>
      </x:c>
    </x:row>
    <x:row r="17" spans="1:9" x14ac:dyDescent="0.3">
      <x:c r="B17" s="83" t="s">
        <x:v>236</x:v>
      </x:c>
      <x:c r="F17" s="2" t="s">
        <x:v>235</x:v>
      </x:c>
    </x:row>
    <x:row r="18" spans="1:9" x14ac:dyDescent="0.3">
      <x:c r="B18" s="83" t="s">
        <x:v>237</x:v>
      </x:c>
      <x:c r="F18" s="2" t="s">
        <x:v>236</x:v>
      </x:c>
    </x:row>
    <x:row r="19" spans="1:9">
      <x:c r="F19" s="2" t="s">
        <x:v>237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2020-10-05T15:30:09.5881230Z</dcterms:modified>
</coreProperties>
</file>