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<x:sst xmlns:x="http://schemas.openxmlformats.org/spreadsheetml/2006/main" count="235" uniqueCount="235">
  <x:si>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</x:si>
  <x:si>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</x:si>
  <x:si>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Royalton-Hartland</x:t>
  </x:si>
  <x:si>
    <x:t>BEDS Code</x:t>
  </x:si>
  <x:si>
    <x:t>401201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</x:si>
  <x:si>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</x:si>
  <x:si>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</x:si>
  <x:si>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</x:si>
  <x:si>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</x:si>
  <x:si>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</x:si>
  <x:si>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Andrew  Lang</x:t>
  </x:si>
  <x:si>
    <x:t>Street Address Line 1</x:t>
  </x:si>
  <x:si>
    <x:t>54 State Street</x:t>
  </x:si>
  <x:si>
    <x:t>Title of Contact</x:t>
  </x:si>
  <x:si>
    <x:t>School Business Administrator</x:t>
  </x:si>
  <x:si>
    <x:t>Street Address Line 2</x:t>
  </x:si>
  <x:si>
    <x:t>Email Address</x:t>
  </x:si>
  <x:si>
    <x:t>alang@royhart.org</x:t>
  </x:si>
  <x:si>
    <x:t>City</x:t>
  </x:si>
  <x:si>
    <x:t>Middleport</x:t>
  </x:si>
  <x:si>
    <x:t>Phone Number</x:t>
  </x:si>
  <x:si>
    <x:t>7167352011</x:t>
  </x:si>
  <x:si>
    <x:t>Zip Code</x:t>
  </x:si>
  <x:si>
    <x:t>14105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</x:si>
  <x:si>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</x:si>
  <x:si>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</x:si>
  <x:si>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</x:si>
  <x:si>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</x:si>
  <x:si>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</x:si>
  <x:si>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</x:si>
  <x:si>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</x:si>
  <x:si>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</x:si>
  <x:si>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</x:si>
  <x:si>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</x:si>
  <x:si>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</x:si>
  <x:si>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</x:si>
  <x:si>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</x:si>
  <x:si>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</x:si>
  <x:si>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</x:si>
  <x:si>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</x:si>
  <x:si>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</x:si>
  <x:si>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</x:si>
  <x:si>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</x:si>
  <x:si>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</x:si>
  <x:si>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</x:si>
  <x:si>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</x:si>
  <x:si>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</x:si>
  <x:si>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</x:si>
  <x:si>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</x:si>
  <x:si>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</x:si>
  <x:si>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</x:si>
  <x:si>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</x:si>
  <x:si>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</x:si>
  <x:si>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</x:si>
  <x:si>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</x:si>
  <x:si>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</x:si>
  <x:si>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</x:si>
  <x:si>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</x:si>
  <x:si>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</x:si>
  <x:si>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</x:si>
  <x:si>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</x:si>
  <x:si>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</x:si>
  <x:si>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</x:si>
  <x:si>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</x:si>
  <x:si>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</x:si>
  <x:si>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</x:si>
  <x:si>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</x:si>
  <x:si>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</x:si>
  <x:si>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</x:si>
  <x:si>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</x:si>
  <x:si>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</x:si>
  <x:si>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</x:si>
  <x:si>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</x:si>
  <x:si>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</x:si>
  <x:si>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</x:si>
  <x:si>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</x:si>
  <x:si>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</x:si>
  <x:si>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</x:si>
  <x:si>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</x:si>
  <x:si>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</x:si>
  <x:si>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</x:si>
  <x:si>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</x:si>
  <x:si>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</x:si>
  <x:si>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</x:si>
  <x:si>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</x:si>
  <x:si>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</x:si>
  <x:si>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</x:si>
  <x:si>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</x:si>
  <x:si>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</x:si>
  <x:si>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</x:si>
  <x:si>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</x:si>
  <x:si>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</x:si>
  <x:si>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</x:si>
  <x:si>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</x:si>
  <x:si>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</x:si>
  <x:si>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</x:si>
  <x:si>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</x:si>
  <x:si>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</x:si>
  <x:si>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</x:si>
  <x:si>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</x:si>
  <x:si>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</x:si>
  <x:si>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</x:si>
  <x:si>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</x:si>
  <x:si>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</x:si>
  <x:si>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</x:si>
  <x:si>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</x:si>
  <x:si>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</x:si>
  <x:si>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</x:si>
  <x:si>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</x:si>
  <x:si>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</x:si>
  <x:si>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</x:si>
  <x:si>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</x:si>
  <x:si>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</x:si>
  <x:si>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</x:si>
  <x:si>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</x:si>
  <x:si>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</x:si>
  <x:si>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</x:si>
  <x:si>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</x:si>
  <x:si>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</x:si>
  <x:si>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</x:si>
  <x:si>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</x:si>
  <x:si>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</x:si>
  <x:si>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</x:si>
  <x:si>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</x:si>
  <x:si>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</x:si>
  <x:si>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</x:si>
  <x:si>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</x:si>
  <x:si>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</x:si>
  <x:si>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</x:si>
  <x:si>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</x:si>
  <x:si>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401201060001</x:t>
  </x:si>
  <x:si>
    <x:t>ROYALTON-HARTLAND ELEMENTARY SCHOOL</x:t>
  </x:si>
  <x:si>
    <x:t>Elementary School</x:t>
  </x:si>
  <x:si>
    <x:t>Pre-K</x:t>
  </x:si>
  <x:si>
    <x:t>4</x:t>
  </x:si>
  <x:si>
    <x:t>Yes</x:t>
  </x:si>
  <x:si>
    <x:t>No</x:t>
  </x:si>
  <x:si>
    <x:t>401201060003</x:t>
  </x:si>
  <x:si>
    <x:t>ROYALTON-HARTLAND HIGH SCHOOL</x:t>
  </x:si>
  <x:si>
    <x:t>Middle/Junior High School</x:t>
  </x:si>
  <x:si>
    <x:t>9</x:t>
  </x:si>
  <x:si>
    <x:t>12</x:t>
  </x:si>
  <x:si>
    <x:t>401201060004</x:t>
  </x:si>
  <x:si>
    <x:t>ROYALTON-HARTLAND MIDDLE SCHOOL</x:t>
  </x:si>
  <x:si>
    <x:t>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</x:si>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</x:sst>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27317009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455776</x:v>
      </x:c>
      <x:c r="E15" s="10" t="n">
        <x:v>572562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201500</x:v>
      </x:c>
      <x:c r="E16" s="10" t="n">
        <x:v>384500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145000</x:v>
      </x:c>
      <x:c r="E22" s="10" t="n">
        <x:v>10000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499969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201500</x:v>
      </x:c>
      <x:c r="E24" s="10" t="n">
        <x:v>374500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2960583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133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111766</x:v>
      </x:c>
      <x:c r="E35" s="10" t="n">
        <x:v>0</x:v>
      </x:c>
      <x:c r="F35" s="7" t="n">
        <x:v>3</x:v>
      </x:c>
      <x:c r="G35" s="133" t="n">
        <x:v>37255.3333333333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2629296</x:v>
      </x:c>
      <x:c r="E37" s="10" t="n">
        <x:v>0</x:v>
      </x:c>
      <x:c r="F37" s="7" t="n">
        <x:v>27</x:v>
      </x:c>
      <x:c r="G37" s="133" t="n">
        <x:v>97381.3333333333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933587</x:v>
      </x:c>
      <x:c r="E38" s="10" t="n">
        <x:v>0</x:v>
      </x:c>
      <x:c r="F38" s="7" t="n">
        <x:v>17</x:v>
      </x:c>
      <x:c r="G38" s="133" t="n">
        <x:v>54916.8823529412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198000</x:v>
      </x:c>
      <x:c r="E41" s="10" t="n">
        <x:v>0</x:v>
      </x:c>
      <x:c r="F41" s="7" t="n">
        <x:v>26</x:v>
      </x:c>
      <x:c r="G41" s="133" t="n">
        <x:v>7615.38461538462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1223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35853</x:v>
      </x:c>
      <x:c r="E62" s="10" t="n">
        <x:v>0</x:v>
      </x:c>
      <x:c r="F62" s="84" t="n">
        <x:v>1</x:v>
      </x:c>
      <x:c r="G62" s="133" t="n">
        <x:v>35853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1740406</x:v>
      </x:c>
      <x:c r="E63" s="10" t="n">
        <x:v>0</x:v>
      </x:c>
      <x:c r="F63" s="84" t="n">
        <x:v>7</x:v>
      </x:c>
      <x:c r="G63" s="133" t="n">
        <x:v>248629.428571429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925318</x:v>
      </x:c>
      <x:c r="E64" s="10" t="n">
        <x:v>0</x:v>
      </x:c>
      <x:c r="F64" s="84" t="n">
        <x:v>29</x:v>
      </x:c>
      <x:c r="G64" s="133" t="n">
        <x:v>31907.5172413793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705250</x:v>
      </x:c>
      <x:c r="E65" s="10" t="n">
        <x:v>0</x:v>
      </x:c>
      <x:c r="F65" s="84" t="n">
        <x:v>2</x:v>
      </x:c>
      <x:c r="G65" s="133" t="n">
        <x:v>352625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554436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184075</x:v>
      </x:c>
      <x:c r="E72" s="10" t="n">
        <x:v>13562</x:v>
      </x:c>
      <x:c r="F72" s="84" t="n">
        <x:v>1</x:v>
      </x:c>
      <x:c r="G72" s="133" t="n">
        <x:v>197637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36615</x:v>
      </x:c>
      <x:c r="E74" s="10" t="n">
        <x:v>41271</x:v>
      </x:c>
      <x:c r="F74" s="84" t="n">
        <x:v>1</x:v>
      </x:c>
      <x:c r="G74" s="133" t="n">
        <x:v>77886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173545</x:v>
      </x:c>
      <x:c r="E75" s="10" t="n">
        <x:v>0</x:v>
      </x:c>
      <x:c r="F75" s="84" t="n">
        <x:v>2</x:v>
      </x:c>
      <x:c r="G75" s="133" t="n">
        <x:v>86772.5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120465</x:v>
      </x:c>
      <x:c r="E77" s="10" t="n">
        <x:v>0</x:v>
      </x:c>
      <x:c r="F77" s="84" t="n">
        <x:v>2</x:v>
      </x:c>
      <x:c r="G77" s="133" t="n">
        <x:v>60232.5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184830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24711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4996237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12262589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490</x:v>
      </x:c>
      <x:c r="L8" s="108" t="n">
        <x:v>60</x:v>
      </x:c>
      <x:c r="M8" s="108" t="n">
        <x:v>0</x:v>
      </x:c>
      <x:c r="N8" s="108" t="n">
        <x:v>273</x:v>
      </x:c>
      <x:c r="O8" s="108" t="n">
        <x:v>0</x:v>
      </x:c>
      <x:c r="P8" s="108" t="n">
        <x:v>43</x:v>
      </x:c>
      <x:c r="Q8" s="109" t="n">
        <x:v>4</x:v>
      </x:c>
      <x:c r="R8" s="109" t="n">
        <x:v>36</x:v>
      </x:c>
      <x:c r="S8" s="109" t="n">
        <x:v>12</x:v>
      </x:c>
      <x:c r="T8" s="109" t="n">
        <x:v>2</x:v>
      </x:c>
      <x:c r="U8" s="109" t="n">
        <x:v>5.7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386</x:v>
      </x:c>
      <x:c r="L9" s="108" t="n">
        <x:v>0</x:v>
      </x:c>
      <x:c r="M9" s="108" t="n">
        <x:v>0</x:v>
      </x:c>
      <x:c r="N9" s="108" t="n">
        <x:v>115</x:v>
      </x:c>
      <x:c r="O9" s="108" t="n">
        <x:v>2</x:v>
      </x:c>
      <x:c r="P9" s="108" t="n">
        <x:v>38</x:v>
      </x:c>
      <x:c r="Q9" s="109" t="n">
        <x:v>0</x:v>
      </x:c>
      <x:c r="R9" s="109" t="n">
        <x:v>28</x:v>
      </x:c>
      <x:c r="S9" s="109" t="n">
        <x:v>8</x:v>
      </x:c>
      <x:c r="T9" s="109" t="n">
        <x:v>2</x:v>
      </x:c>
      <x:c r="U9" s="109" t="n">
        <x:v>5.6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347</x:v>
      </x:c>
      <x:c r="L10" s="108" t="n">
        <x:v>0</x:v>
      </x:c>
      <x:c r="M10" s="108" t="n">
        <x:v>0</x:v>
      </x:c>
      <x:c r="N10" s="108" t="n">
        <x:v>145</x:v>
      </x:c>
      <x:c r="O10" s="108" t="n">
        <x:v>3</x:v>
      </x:c>
      <x:c r="P10" s="108" t="n">
        <x:v>50</x:v>
      </x:c>
      <x:c r="Q10" s="109" t="n">
        <x:v>2</x:v>
      </x:c>
      <x:c r="R10" s="109" t="n">
        <x:v>29</x:v>
      </x:c>
      <x:c r="S10" s="109" t="n">
        <x:v>6</x:v>
      </x:c>
      <x:c r="T10" s="109" t="n">
        <x:v>2</x:v>
      </x:c>
      <x:c r="U10" s="109" t="n">
        <x:v>5.7</x:v>
      </x:c>
      <x:c r="V10" s="109" t="n">
        <x:v>17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3254301</x:v>
      </x:c>
      <x:c r="E8" s="81" t="n">
        <x:v>607048</x:v>
      </x:c>
      <x:c r="F8" s="117" t="n">
        <x:v>1565390.8846</x:v>
      </x:c>
      <x:c r="G8" s="81" t="n">
        <x:v>36800</x:v>
      </x:c>
      <x:c r="H8" s="81" t="n">
        <x:v>378355</x:v>
      </x:c>
      <x:c r="I8" s="118">
        <x:f>SUM(D8:H8)</x:f>
      </x:c>
      <x:c r="J8" s="81" t="n">
        <x:v>3550102</x:v>
      </x:c>
      <x:c r="K8" s="81" t="n">
        <x:v>254477</x:v>
      </x:c>
      <x:c r="L8" s="81" t="n">
        <x:v>1016436</x:v>
      </x:c>
      <x:c r="M8" s="81" t="n">
        <x:v>0</x:v>
      </x:c>
      <x:c r="N8" s="81" t="n">
        <x:v>239632</x:v>
      </x:c>
      <x:c r="O8" s="81" t="n">
        <x:v>289700</x:v>
      </x:c>
      <x:c r="P8" s="81" t="n">
        <x:v>491633</x:v>
      </x:c>
      <x:c r="Q8" s="118">
        <x:f>SUM(J8:P8)</x:f>
      </x:c>
      <x:c r="R8" s="81" t="n">
        <x:v>5668931</x:v>
      </x:c>
      <x:c r="S8" s="81" t="n">
        <x:v>173049</x:v>
      </x:c>
      <x:c r="T8" s="59">
        <x:f>SUM('Part C'!$R8:$S8)</x:f>
      </x:c>
      <x:c r="U8" s="81" t="n">
        <x:v>10307.1472727273</x:v>
      </x:c>
      <x:c r="V8" s="81" t="n">
        <x:v>314.634545454545</x:v>
      </x:c>
      <x:c r="W8" s="81" t="n">
        <x:v>2032100.81839439</x:v>
      </x:c>
      <x:c r="X8" s="81" t="n">
        <x:v>7874080.81839439</x:v>
      </x:c>
      <x:c r="Y8" s="12" t="n">
        <x:v>14316.5105788989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2536217</x:v>
      </x:c>
      <x:c r="E9" s="81" t="n">
        <x:v>862486</x:v>
      </x:c>
      <x:c r="F9" s="117" t="n">
        <x:v>1377834.1962</x:v>
      </x:c>
      <x:c r="G9" s="81" t="n">
        <x:v>312842</x:v>
      </x:c>
      <x:c r="H9" s="81" t="n">
        <x:v>404750</x:v>
      </x:c>
      <x:c r="I9" s="118">
        <x:f>SUM(D9:H9)</x:f>
      </x:c>
      <x:c r="J9" s="81" t="n">
        <x:v>3667659</x:v>
      </x:c>
      <x:c r="K9" s="81" t="n">
        <x:v>0</x:v>
      </x:c>
      <x:c r="L9" s="81" t="n">
        <x:v>411178</x:v>
      </x:c>
      <x:c r="M9" s="81" t="n">
        <x:v>0</x:v>
      </x:c>
      <x:c r="N9" s="81" t="n">
        <x:v>225438</x:v>
      </x:c>
      <x:c r="O9" s="81" t="n">
        <x:v>189865</x:v>
      </x:c>
      <x:c r="P9" s="81" t="n">
        <x:v>1000065</x:v>
      </x:c>
      <x:c r="Q9" s="118">
        <x:f>SUM(J9:P9)</x:f>
      </x:c>
      <x:c r="R9" s="81" t="n">
        <x:v>5421080</x:v>
      </x:c>
      <x:c r="S9" s="81" t="n">
        <x:v>73125</x:v>
      </x:c>
      <x:c r="T9" s="59">
        <x:f>SUM('Part C'!$R9:$S9)</x:f>
      </x:c>
      <x:c r="U9" s="81" t="n">
        <x:v>14044.2487046632</x:v>
      </x:c>
      <x:c r="V9" s="81" t="n">
        <x:v>189.443005181347</x:v>
      </x:c>
      <x:c r="W9" s="81" t="n">
        <x:v>1426165.30163679</x:v>
      </x:c>
      <x:c r="X9" s="81" t="n">
        <x:v>6920370.30163679</x:v>
      </x:c>
      <x:c r="Y9" s="12" t="n">
        <x:v>17928.4204705616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2619576</x:v>
      </x:c>
      <x:c r="E10" s="81" t="n">
        <x:v>555166</x:v>
      </x:c>
      <x:c r="F10" s="117" t="n">
        <x:v>1287040.4068</x:v>
      </x:c>
      <x:c r="G10" s="81" t="n">
        <x:v>26513</x:v>
      </x:c>
      <x:c r="H10" s="81" t="n">
        <x:v>271145</x:v>
      </x:c>
      <x:c r="I10" s="118">
        <x:f>SUM(D10:H10)</x:f>
      </x:c>
      <x:c r="J10" s="81" t="n">
        <x:v>3129657</x:v>
      </x:c>
      <x:c r="K10" s="81" t="n">
        <x:v>0</x:v>
      </x:c>
      <x:c r="L10" s="81" t="n">
        <x:v>787804</x:v>
      </x:c>
      <x:c r="M10" s="81" t="n">
        <x:v>0</x:v>
      </x:c>
      <x:c r="N10" s="81" t="n">
        <x:v>198664</x:v>
      </x:c>
      <x:c r="O10" s="81" t="n">
        <x:v>181348</x:v>
      </x:c>
      <x:c r="P10" s="81" t="n">
        <x:v>462037</x:v>
      </x:c>
      <x:c r="Q10" s="118">
        <x:f>SUM(J10:P10)</x:f>
      </x:c>
      <x:c r="R10" s="81" t="n">
        <x:v>4487955</x:v>
      </x:c>
      <x:c r="S10" s="81" t="n">
        <x:v>271555</x:v>
      </x:c>
      <x:c r="T10" s="59">
        <x:f>SUM('Part C'!$R10:$S10)</x:f>
      </x:c>
      <x:c r="U10" s="81" t="n">
        <x:v>12933.5878962536</x:v>
      </x:c>
      <x:c r="V10" s="81" t="n">
        <x:v>782.579250720461</x:v>
      </x:c>
      <x:c r="W10" s="81" t="n">
        <x:v>1282070.87996882</x:v>
      </x:c>
      <x:c r="X10" s="81" t="n">
        <x:v>6041580.87996882</x:v>
      </x:c>
      <x:c r="Y10" s="12" t="n">
        <x:v>17410.8959076911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60</x:v>
      </x:c>
      <x:c r="H8" s="120" t="n">
        <x:v>0</x:v>
      </x:c>
      <x:c r="I8" s="120" t="n">
        <x:v>0</x:v>
      </x:c>
      <x:c r="J8" s="121">
        <x:f>SUM(F8:I8)</x:f>
      </x:c>
      <x:c r="K8" s="81" t="n">
        <x:v>117776</x:v>
      </x:c>
      <x:c r="L8" s="81" t="n">
        <x:v>136701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2020-09-10T13:00:08.4025068Z</dcterms:modified>
</coreProperties>
</file>