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<x:sst xmlns:x="http://schemas.openxmlformats.org/spreadsheetml/2006/main" count="227" uniqueCount="227">
  <x:si>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</x:si>
  <x:si>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</x:si>
  <x:si>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Roscoe</x:t>
  </x:si>
  <x:si>
    <x:t>BEDS Code</x:t>
  </x:si>
  <x:si>
    <x:t>591301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</x:si>
  <x:si>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</x:si>
  <x:si>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</x:si>
  <x:si>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</x:si>
  <x:si>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</x:si>
  <x:si>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</x:si>
  <x:si>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Evans</x:t>
  </x:si>
  <x:si>
    <x:t>Street Address Line 1</x:t>
  </x:si>
  <x:si>
    <x:t>6 Academy Street</x:t>
  </x:si>
  <x:si>
    <x:t>Title of Contact</x:t>
  </x:si>
  <x:si>
    <x:t>Superintendent</x:t>
  </x:si>
  <x:si>
    <x:t>Street Address Line 2</x:t>
  </x:si>
  <x:si>
    <x:t/>
  </x:si>
  <x:si>
    <x:t>Email Address</x:t>
  </x:si>
  <x:si>
    <x:t>jevans@roscoe.k12.ny.us</x:t>
  </x:si>
  <x:si>
    <x:t>City</x:t>
  </x:si>
  <x:si>
    <x:t>Phone Number</x:t>
  </x:si>
  <x:si>
    <x:t>6074986304</x:t>
  </x:si>
  <x:si>
    <x:t>Zip Code</x:t>
  </x:si>
  <x:si>
    <x:t>12776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</x:si>
  <x:si>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</x:si>
  <x:si>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</x:si>
  <x:si>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</x:si>
  <x:si>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</x:si>
  <x:si>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</x:si>
  <x:si>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</x:si>
  <x:si>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</x:si>
  <x:si>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</x:si>
  <x:si>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</x:si>
  <x:si>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</x:si>
  <x:si>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</x:si>
  <x:si>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</x:si>
  <x:si>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</x:si>
  <x:si>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</x:si>
  <x:si>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</x:si>
  <x:si>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</x:si>
  <x:si>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</x:si>
  <x:si>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</x:si>
  <x:si>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</x:si>
  <x:si>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</x:si>
  <x:si>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</x:si>
  <x:si>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</x:si>
  <x:si>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</x:si>
  <x:si>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</x:si>
  <x:si>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</x:si>
  <x:si>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</x:si>
  <x:si>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</x:si>
  <x:si>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</x:si>
  <x:si>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</x:si>
  <x:si>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</x:si>
  <x:si>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</x:si>
  <x:si>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</x:si>
  <x:si>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</x:si>
  <x:si>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</x:si>
  <x:si>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</x:si>
  <x:si>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</x:si>
  <x:si>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</x:si>
  <x:si>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</x:si>
  <x:si>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</x:si>
  <x:si>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</x:si>
  <x:si>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</x:si>
  <x:si>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</x:si>
  <x:si>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</x:si>
  <x:si>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</x:si>
  <x:si>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</x:si>
  <x:si>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</x:si>
  <x:si>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</x:si>
  <x:si>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</x:si>
  <x:si>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</x:si>
  <x:si>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</x:si>
  <x:si>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</x:si>
  <x:si>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</x:si>
  <x:si>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</x:si>
  <x:si>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</x:si>
  <x:si>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</x:si>
  <x:si>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</x:si>
  <x:si>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</x:si>
  <x:si>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</x:si>
  <x:si>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</x:si>
  <x:si>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</x:si>
  <x:si>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</x:si>
  <x:si>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</x:si>
  <x:si>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</x:si>
  <x:si>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</x:si>
  <x:si>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</x:si>
  <x:si>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</x:si>
  <x:si>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</x:si>
  <x:si>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</x:si>
  <x:si>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</x:si>
  <x:si>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</x:si>
  <x:si>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</x:si>
  <x:si>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</x:si>
  <x:si>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</x:si>
  <x:si>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</x:si>
  <x:si>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</x:si>
  <x:si>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</x:si>
  <x:si>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</x:si>
  <x:si>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</x:si>
  <x:si>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</x:si>
  <x:si>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</x:si>
  <x:si>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</x:si>
  <x:si>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</x:si>
  <x:si>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</x:si>
  <x:si>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</x:si>
  <x:si>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</x:si>
  <x:si>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</x:si>
  <x:si>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</x:si>
  <x:si>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</x:si>
  <x:si>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</x:si>
  <x:si>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</x:si>
  <x:si>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</x:si>
  <x:si>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</x:si>
  <x:si>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</x:si>
  <x:si>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</x:si>
  <x:si>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</x:si>
  <x:si>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</x:si>
  <x:si>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</x:si>
  <x:si>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</x:si>
  <x:si>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</x:si>
  <x:si>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</x:si>
  <x:si>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</x:si>
  <x:si>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</x:si>
  <x:si>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</x:si>
  <x:si>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</x:si>
  <x:si>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</x:si>
  <x:si>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</x:si>
  <x:si>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591301040001</x:t>
  </x:si>
  <x:si>
    <x:t>ROSCOE CENTRAL SCHOOL</x:t>
  </x:si>
  <x:si>
    <x:t>K-12 School</x:t>
  </x:si>
  <x:si>
    <x:t>Pre-K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</x:si>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</x:sst>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9632189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821402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151358</x:v>
      </x:c>
      <x:c r="E16" s="10" t="n">
        <x:v>7496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588395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151358</x:v>
      </x:c>
      <x:c r="E24" s="10" t="n">
        <x:v>7496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700769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4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187541</x:v>
      </x:c>
      <x:c r="E37" s="10" t="n">
        <x:v>0</x:v>
      </x:c>
      <x:c r="F37" s="7" t="n">
        <x:v>4</x:v>
      </x:c>
      <x:c r="G37" s="132" t="n">
        <x:v>46885.25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14180</x:v>
      </x:c>
      <x:c r="E62" s="10" t="n">
        <x:v>0</x:v>
      </x:c>
      <x:c r="F62" s="84" t="n">
        <x:v>0.3</x:v>
      </x:c>
      <x:c r="G62" s="132" t="n">
        <x:v>47266.6666666667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550293</x:v>
      </x:c>
      <x:c r="E63" s="10" t="n">
        <x:v>0</x:v>
      </x:c>
      <x:c r="F63" s="84" t="n">
        <x:v>7</x:v>
      </x:c>
      <x:c r="G63" s="132" t="n">
        <x:v>78613.2857142857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553706</x:v>
      </x:c>
      <x:c r="E64" s="10" t="n">
        <x:v>0</x:v>
      </x:c>
      <x:c r="F64" s="84" t="n">
        <x:v>6</x:v>
      </x:c>
      <x:c r="G64" s="132" t="n">
        <x:v>92284.3333333333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200328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359910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1320</x:v>
      </x:c>
      <x:c r="E72" s="10" t="n">
        <x:v>0</x:v>
      </x:c>
      <x:c r="F72" s="84" t="n">
        <x:v>0.1</x:v>
      </x:c>
      <x:c r="G72" s="132" t="n">
        <x:v>13200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103583</x:v>
      </x:c>
      <x:c r="E77" s="10" t="n">
        <x:v>0</x:v>
      </x:c>
      <x:c r="F77" s="84" t="n">
        <x:v>1</x:v>
      </x:c>
      <x:c r="G77" s="132" t="n">
        <x:v>103583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50763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131678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2355988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4538762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222</x:v>
      </x:c>
      <x:c r="L8" s="107" t="n">
        <x:v>16</x:v>
      </x:c>
      <x:c r="M8" s="107" t="n">
        <x:v>0</x:v>
      </x:c>
      <x:c r="N8" s="107" t="n">
        <x:v>103</x:v>
      </x:c>
      <x:c r="O8" s="107" t="n">
        <x:v>0</x:v>
      </x:c>
      <x:c r="P8" s="107" t="n">
        <x:v>36</x:v>
      </x:c>
      <x:c r="Q8" s="108" t="n">
        <x:v>6</x:v>
      </x:c>
      <x:c r="R8" s="108" t="n">
        <x:v>21</x:v>
      </x:c>
      <x:c r="S8" s="108" t="n">
        <x:v>5</x:v>
      </x:c>
      <x:c r="T8" s="108" t="n">
        <x:v>2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133</x:v>
      </x:c>
      <x:c r="L7" s="113" t="s">
        <x:v>154</x:v>
      </x:c>
      <x:c r="M7" s="183" t="s">
        <x:v>155</x:v>
      </x:c>
      <x:c r="N7" s="113" t="s">
        <x:v>156</x:v>
      </x:c>
      <x:c r="O7" s="183" t="s">
        <x:v>157</x:v>
      </x:c>
      <x:c r="P7" s="183" t="s">
        <x:v>158</x:v>
      </x:c>
      <x:c r="Q7" s="113" t="s">
        <x:v>159</x:v>
      </x:c>
      <x:c r="R7" s="113" t="s">
        <x:v>160</x:v>
      </x:c>
      <x:c r="S7" s="113" t="s">
        <x:v>161</x:v>
      </x:c>
      <x:c r="T7" s="11" t="s">
        <x:v>162</x:v>
      </x:c>
      <x:c r="U7" s="124" t="s">
        <x:v>163</x:v>
      </x:c>
      <x:c r="V7" s="124" t="s">
        <x:v>164</x:v>
      </x:c>
      <x:c r="W7" s="124" t="s">
        <x:v>165</x:v>
      </x:c>
      <x:c r="X7" s="124" t="s">
        <x:v>166</x:v>
      </x:c>
      <x:c r="Y7" s="124" t="s">
        <x:v>167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2927184</x:v>
      </x:c>
      <x:c r="E8" s="81" t="n">
        <x:v>812884</x:v>
      </x:c>
      <x:c r="F8" s="116" t="n">
        <x:v>1832894.22381696</x:v>
      </x:c>
      <x:c r="G8" s="81" t="n">
        <x:v>1050796</x:v>
      </x:c>
      <x:c r="H8" s="81" t="n">
        <x:v>211961</x:v>
      </x:c>
      <x:c r="I8" s="117">
        <x:f>SUM(D8:H8)</x:f>
      </x:c>
      <x:c r="J8" s="81" t="n">
        <x:v>3897859</x:v>
      </x:c>
      <x:c r="K8" s="81" t="n">
        <x:v>40500</x:v>
      </x:c>
      <x:c r="L8" s="81" t="n">
        <x:v>1538946</x:v>
      </x:c>
      <x:c r="M8" s="81" t="n">
        <x:v>0</x:v>
      </x:c>
      <x:c r="N8" s="81" t="n">
        <x:v>361901</x:v>
      </x:c>
      <x:c r="O8" s="81" t="n">
        <x:v>384682</x:v>
      </x:c>
      <x:c r="P8" s="81" t="n">
        <x:v>611831</x:v>
      </x:c>
      <x:c r="Q8" s="117">
        <x:f>SUM(J8:P8)</x:f>
      </x:c>
      <x:c r="R8" s="81" t="n">
        <x:v>6014317</x:v>
      </x:c>
      <x:c r="S8" s="81" t="n">
        <x:v>821402</x:v>
      </x:c>
      <x:c r="T8" s="59">
        <x:f>SUM('Part C'!$R8:$S8)</x:f>
      </x:c>
      <x:c r="U8" s="81" t="n">
        <x:v>25270.2394957983</x:v>
      </x:c>
      <x:c r="V8" s="81" t="n">
        <x:v>3451.26890756303</x:v>
      </x:c>
      <x:c r="W8" s="81" t="n">
        <x:v>1966461</x:v>
      </x:c>
      <x:c r="X8" s="81" t="n">
        <x:v>8802180</x:v>
      </x:c>
      <x:c r="Y8" s="12" t="n">
        <x:v>36983.9495798319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169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171</x:v>
      </x:c>
      <x:c r="G6" s="144" t="s"/>
      <x:c r="H6" s="144" t="s"/>
      <x:c r="I6" s="144" t="s"/>
      <x:c r="J6" s="135" t="s"/>
      <x:c r="K6" s="134" t="s">
        <x:v>172</x:v>
      </x:c>
      <x:c r="L6" s="144" t="s"/>
      <x:c r="M6" s="144" t="s"/>
      <x:c r="N6" s="135" t="s"/>
      <x:c r="O6" s="65" t="s"/>
      <x:c r="P6" s="134" t="s">
        <x:v>173</x:v>
      </x:c>
      <x:c r="Q6" s="144" t="s"/>
      <x:c r="R6" s="144" t="s"/>
      <x:c r="S6" s="144" t="s"/>
      <x:c r="T6" s="144" t="s"/>
      <x:c r="U6" s="144" t="s"/>
      <x:c r="V6" s="135" t="s"/>
      <x:c r="W6" s="67" t="s">
        <x:v>174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75" t="s">
        <x:v>176</x:v>
      </x:c>
      <x:c r="F7" s="75" t="s">
        <x:v>177</x:v>
      </x:c>
      <x:c r="G7" s="100" t="s">
        <x:v>178</x:v>
      </x:c>
      <x:c r="H7" s="100" t="s">
        <x:v>179</x:v>
      </x:c>
      <x:c r="I7" s="100" t="s">
        <x:v>180</x:v>
      </x:c>
      <x:c r="J7" s="113" t="s">
        <x:v>181</x:v>
      </x:c>
      <x:c r="K7" s="75" t="s">
        <x:v>182</x:v>
      </x:c>
      <x:c r="L7" s="100" t="s">
        <x:v>183</x:v>
      </x:c>
      <x:c r="M7" s="100" t="s">
        <x:v>184</x:v>
      </x:c>
      <x:c r="N7" s="75" t="s">
        <x:v>185</x:v>
      </x:c>
      <x:c r="O7" s="113" t="s">
        <x:v>186</x:v>
      </x:c>
      <x:c r="P7" s="75" t="s">
        <x:v>187</x:v>
      </x:c>
      <x:c r="Q7" s="100" t="s">
        <x:v>188</x:v>
      </x:c>
      <x:c r="R7" s="100" t="s">
        <x:v>189</x:v>
      </x:c>
      <x:c r="S7" s="100" t="s">
        <x:v>190</x:v>
      </x:c>
      <x:c r="T7" s="100" t="s">
        <x:v>191</x:v>
      </x:c>
      <x:c r="U7" s="100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195</x:v>
      </x:c>
      <x:c r="E8" s="170" t="s">
        <x:v>135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40500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177</x:v>
      </x:c>
      <x:c r="G13" s="5" t="s">
        <x:v>178</x:v>
      </x:c>
      <x:c r="H13" s="5" t="s">
        <x:v>179</x:v>
      </x:c>
      <x:c r="I13" s="98" t="s">
        <x:v>180</x:v>
      </x:c>
      <x:c r="J13" s="11" t="s">
        <x:v>181</x:v>
      </x:c>
      <x:c r="K13" s="97" t="s">
        <x:v>182</x:v>
      </x:c>
      <x:c r="L13" s="5" t="s">
        <x:v>194</x:v>
      </x:c>
      <x:c r="M13" s="98" t="s">
        <x:v>200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195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