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<x:sst xmlns:x="http://schemas.openxmlformats.org/spreadsheetml/2006/main" count="233" uniqueCount="233">
  <x:si>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</x:si>
  <x:si>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</x:si>
  <x:si>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Pine Valley (South Dayton)</x:t>
  </x:si>
  <x:si>
    <x:t>BEDS Code</x:t>
  </x:si>
  <x:si>
    <x:t>060601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</x:si>
  <x:si>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</x:si>
  <x:si>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</x:si>
  <x:si>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</x:si>
  <x:si>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</x:si>
  <x:si>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</x:si>
  <x:si>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Jamie Rodgers</x:t>
  </x:si>
  <x:si>
    <x:t>Street Address Line 1</x:t>
  </x:si>
  <x:si>
    <x:t>7755 Route 83</x:t>
  </x:si>
  <x:si>
    <x:t>Title of Contact</x:t>
  </x:si>
  <x:si>
    <x:t>Business Executive</x:t>
  </x:si>
  <x:si>
    <x:t>Street Address Line 2</x:t>
  </x:si>
  <x:si>
    <x:t>Email Address</x:t>
  </x:si>
  <x:si>
    <x:t>jrodgers@pval.org</x:t>
  </x:si>
  <x:si>
    <x:t>City</x:t>
  </x:si>
  <x:si>
    <x:t>South Dayton</x:t>
  </x:si>
  <x:si>
    <x:t>Phone Number</x:t>
  </x:si>
  <x:si>
    <x:t>7169883293</x:t>
  </x:si>
  <x:si>
    <x:t>Zip Code</x:t>
  </x:si>
  <x:si>
    <x:t>14138-9633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</x:si>
  <x:si>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</x:si>
  <x:si>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</x:si>
  <x:si>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</x:si>
  <x:si>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</x:si>
  <x:si>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</x:si>
  <x:si>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</x:si>
  <x:si>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</x:si>
  <x:si>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</x:si>
  <x:si>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</x:si>
  <x:si>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</x:si>
  <x:si>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</x:si>
  <x:si>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</x:si>
  <x:si>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</x:si>
  <x:si>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</x:si>
  <x:si>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</x:si>
  <x:si>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</x:si>
  <x:si>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</x:si>
  <x:si>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</x:si>
  <x:si>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</x:si>
  <x:si>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</x:si>
  <x:si>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</x:si>
  <x:si>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</x:si>
  <x:si>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</x:si>
  <x:si>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</x:si>
  <x:si>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</x:si>
  <x:si>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</x:si>
  <x:si>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</x:si>
  <x:si>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</x:si>
  <x:si>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</x:si>
  <x:si>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</x:si>
  <x:si>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</x:si>
  <x:si>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</x:si>
  <x:si>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</x:si>
  <x:si>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</x:si>
  <x:si>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</x:si>
  <x:si>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</x:si>
  <x:si>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</x:si>
  <x:si>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</x:si>
  <x:si>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</x:si>
  <x:si>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</x:si>
  <x:si>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</x:si>
  <x:si>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</x:si>
  <x:si>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</x:si>
  <x:si>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</x:si>
  <x:si>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</x:si>
  <x:si>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</x:si>
  <x:si>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</x:si>
  <x:si>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</x:si>
  <x:si>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</x:si>
  <x:si>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</x:si>
  <x:si>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</x:si>
  <x:si>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</x:si>
  <x:si>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</x:si>
  <x:si>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</x:si>
  <x:si>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</x:si>
  <x:si>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</x:si>
  <x:si>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</x:si>
  <x:si>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</x:si>
  <x:si>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</x:si>
  <x:si>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</x:si>
  <x:si>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</x:si>
  <x:si>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</x:si>
  <x:si>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</x:si>
  <x:si>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</x:si>
  <x:si>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</x:si>
  <x:si>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</x:si>
  <x:si>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</x:si>
  <x:si>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</x:si>
  <x:si>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</x:si>
  <x:si>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</x:si>
  <x:si>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</x:si>
  <x:si>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</x:si>
  <x:si>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</x:si>
  <x:si>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</x:si>
  <x:si>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</x:si>
  <x:si>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</x:si>
  <x:si>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</x:si>
  <x:si>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</x:si>
  <x:si>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</x:si>
  <x:si>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</x:si>
  <x:si>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</x:si>
  <x:si>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</x:si>
  <x:si>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</x:si>
  <x:si>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</x:si>
  <x:si>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</x:si>
  <x:si>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</x:si>
  <x:si>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</x:si>
  <x:si>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</x:si>
  <x:si>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</x:si>
  <x:si>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</x:si>
  <x:si>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</x:si>
  <x:si>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</x:si>
  <x:si>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</x:si>
  <x:si>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</x:si>
  <x:si>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</x:si>
  <x:si>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</x:si>
  <x:si>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</x:si>
  <x:si>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</x:si>
  <x:si>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</x:si>
  <x:si>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</x:si>
  <x:si>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</x:si>
  <x:si>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</x:si>
  <x:si>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</x:si>
  <x:si>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</x:si>
  <x:si>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</x:si>
  <x:si>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</x:si>
  <x:si>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060601040002</x:t>
  </x:si>
  <x:si>
    <x:t>PINE VALLEY ELEMENTARY SCHOOL</x:t>
  </x:si>
  <x:si>
    <x:t>1</x:t>
  </x:si>
  <x:si>
    <x:t>Elementary School</x:t>
  </x:si>
  <x:si>
    <x:t>K</x:t>
  </x:si>
  <x:si>
    <x:t>6</x:t>
  </x:si>
  <x:si>
    <x:t>Yes</x:t>
  </x:si>
  <x:si>
    <x:t>No</x:t>
  </x:si>
  <x:si>
    <x:t>060601040003</x:t>
  </x:si>
  <x:si>
    <x:t>PINE VALLEY CENTRAL JR-SR HIGH SCH</x:t>
  </x:si>
  <x:si>
    <x:t>5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</x:si>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</x:sst>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15763271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100443</x:v>
      </x:c>
      <x:c r="E15" s="10" t="n">
        <x:v>623233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261616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27000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2276913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261616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28844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1008351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201670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1104282</x:v>
      </x:c>
      <x:c r="E37" s="10" t="n">
        <x:v>0</x:v>
      </x:c>
      <x:c r="F37" s="7" t="n">
        <x:v>17</x:v>
      </x:c>
      <x:c r="G37" s="133" t="n">
        <x:v>64957.7647058824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140000</x:v>
      </x:c>
      <x:c r="E38" s="10" t="n">
        <x:v>0</x:v>
      </x:c>
      <x:c r="F38" s="7" t="n">
        <x:v>4</x:v>
      </x:c>
      <x:c r="G38" s="133" t="n">
        <x:v>35000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43302</x:v>
      </x:c>
      <x:c r="E41" s="10" t="n">
        <x:v>0</x:v>
      </x:c>
      <x:c r="F41" s="7" t="n">
        <x:v>16</x:v>
      </x:c>
      <x:c r="G41" s="133" t="n">
        <x:v>2706.375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19248</x:v>
      </x:c>
      <x:c r="F43" s="7" t="n">
        <x:v>10</x:v>
      </x:c>
      <x:c r="G43" s="133" t="n">
        <x:v>1924.8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510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27542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536895</x:v>
      </x:c>
      <x:c r="E63" s="10" t="n">
        <x:v>0</x:v>
      </x:c>
      <x:c r="F63" s="84" t="n">
        <x:v>5</x:v>
      </x:c>
      <x:c r="G63" s="133" t="n">
        <x:v>107379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899651</x:v>
      </x:c>
      <x:c r="E64" s="10" t="n">
        <x:v>0</x:v>
      </x:c>
      <x:c r="F64" s="84" t="n">
        <x:v>11</x:v>
      </x:c>
      <x:c r="G64" s="133" t="n">
        <x:v>81786.4545454545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239291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352304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369163</x:v>
      </x:c>
      <x:c r="E72" s="10" t="n">
        <x:v>42734</x:v>
      </x:c>
      <x:c r="F72" s="84" t="n">
        <x:v>4.5</x:v>
      </x:c>
      <x:c r="G72" s="133" t="n">
        <x:v>91532.6666666667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19742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107247</x:v>
      </x:c>
      <x:c r="E74" s="10" t="n">
        <x:v>0</x:v>
      </x:c>
      <x:c r="F74" s="84" t="n">
        <x:v>0.5</x:v>
      </x:c>
      <x:c r="G74" s="133" t="n">
        <x:v>214494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38586</x:v>
      </x:c>
      <x:c r="E76" s="10" t="n">
        <x:v>0</x:v>
      </x:c>
      <x:c r="F76" s="84" t="n">
        <x:v>4</x:v>
      </x:c>
      <x:c r="G76" s="133" t="n">
        <x:v>9646.5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261815</x:v>
      </x:c>
      <x:c r="F77" s="84" t="n">
        <x:v>3</x:v>
      </x:c>
      <x:c r="G77" s="133" t="n">
        <x:v>87271.6666666667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171948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3110739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6806854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132</x:v>
      </x:c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268</x:v>
      </x:c>
      <x:c r="L8" s="108" t="n">
        <x:v>0</x:v>
      </x:c>
      <x:c r="M8" s="108" t="n">
        <x:v>0</x:v>
      </x:c>
      <x:c r="N8" s="108" t="n">
        <x:v>184</x:v>
      </x:c>
      <x:c r="O8" s="108" t="n">
        <x:v>1</x:v>
      </x:c>
      <x:c r="P8" s="108" t="n">
        <x:v>24</x:v>
      </x:c>
      <x:c r="Q8" s="109" t="n">
        <x:v>10.5</x:v>
      </x:c>
      <x:c r="R8" s="109" t="n">
        <x:v>18</x:v>
      </x:c>
      <x:c r="S8" s="109" t="n">
        <x:v>2</x:v>
      </x:c>
      <x:c r="T8" s="109" t="n">
        <x:v>3.5</x:v>
      </x:c>
      <x:c r="U8" s="109" t="n">
        <x:v>6</x:v>
      </x:c>
      <x:c r="V8" s="109" t="n">
        <x:v>23.3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>
        <x:v>140</x:v>
      </x:c>
      <x:c r="D9" s="176" t="s">
        <x:v>141</x:v>
      </x:c>
      <x:c r="E9" s="177" t="s">
        <x:v>142</x:v>
      </x:c>
      <x:c r="F9" s="177" t="s">
        <x:v>143</x:v>
      </x:c>
      <x:c r="G9" s="177" t="s">
        <x:v>136</x:v>
      </x:c>
      <x:c r="H9" s="177" t="s"/>
      <x:c r="I9" s="177" t="s">
        <x:v>137</x:v>
      </x:c>
      <x:c r="J9" s="107" t="n"/>
      <x:c r="K9" s="108" t="n">
        <x:v>242</x:v>
      </x:c>
      <x:c r="L9" s="108" t="n">
        <x:v>0</x:v>
      </x:c>
      <x:c r="M9" s="108" t="n">
        <x:v>0</x:v>
      </x:c>
      <x:c r="N9" s="108" t="n">
        <x:v>133</x:v>
      </x:c>
      <x:c r="O9" s="108" t="n">
        <x:v>1</x:v>
      </x:c>
      <x:c r="P9" s="108" t="n">
        <x:v>46</x:v>
      </x:c>
      <x:c r="Q9" s="109" t="n">
        <x:v>13.5</x:v>
      </x:c>
      <x:c r="R9" s="109" t="n">
        <x:v>15</x:v>
      </x:c>
      <x:c r="S9" s="109" t="n">
        <x:v>2</x:v>
      </x:c>
      <x:c r="T9" s="109" t="n">
        <x:v>1.5</x:v>
      </x:c>
      <x:c r="U9" s="109" t="n">
        <x:v>4</x:v>
      </x:c>
      <x:c r="V9" s="109" t="n">
        <x:v>15.3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144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146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147</x:v>
      </x:c>
      <x:c r="E5" s="182" t="s"/>
      <x:c r="F5" s="182" t="s"/>
      <x:c r="G5" s="182" t="s"/>
      <x:c r="H5" s="182" t="s"/>
      <x:c r="I5" s="183" t="s"/>
      <x:c r="J5" s="184" t="s">
        <x:v>148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149</x:v>
      </x:c>
      <x:c r="S5" s="188" t="s"/>
      <x:c r="T5" s="189" t="s"/>
      <x:c r="U5" s="163" t="s">
        <x:v>150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151</x:v>
      </x:c>
      <x:c r="E6" s="191" t="s"/>
      <x:c r="F6" s="192" t="s"/>
      <x:c r="G6" s="89" t="s"/>
      <x:c r="H6" s="90" t="s"/>
      <x:c r="I6" s="75" t="s"/>
      <x:c r="J6" s="163" t="s">
        <x:v>152</x:v>
      </x:c>
      <x:c r="K6" s="164" t="s"/>
      <x:c r="L6" s="163" t="s">
        <x:v>153</x:v>
      </x:c>
      <x:c r="M6" s="164" t="s"/>
      <x:c r="N6" s="163" t="s">
        <x:v>154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155</x:v>
      </x:c>
      <x:c r="E7" s="101" t="s">
        <x:v>156</x:v>
      </x:c>
      <x:c r="F7" s="101" t="s">
        <x:v>157</x:v>
      </x:c>
      <x:c r="G7" s="114" t="s">
        <x:v>158</x:v>
      </x:c>
      <x:c r="H7" s="193" t="s">
        <x:v>159</x:v>
      </x:c>
      <x:c r="I7" s="114" t="s">
        <x:v>160</x:v>
      </x:c>
      <x:c r="J7" s="114" t="s">
        <x:v>161</x:v>
      </x:c>
      <x:c r="K7" s="193" t="s">
        <x:v>162</x:v>
      </x:c>
      <x:c r="L7" s="114" t="s">
        <x:v>163</x:v>
      </x:c>
      <x:c r="M7" s="193" t="s">
        <x:v>164</x:v>
      </x:c>
      <x:c r="N7" s="114" t="s">
        <x:v>165</x:v>
      </x:c>
      <x:c r="O7" s="193" t="s">
        <x:v>166</x:v>
      </x:c>
      <x:c r="P7" s="193" t="s">
        <x:v>167</x:v>
      </x:c>
      <x:c r="Q7" s="114" t="s">
        <x:v>168</x:v>
      </x:c>
      <x:c r="R7" s="114" t="s">
        <x:v>169</x:v>
      </x:c>
      <x:c r="S7" s="114" t="s">
        <x:v>170</x:v>
      </x:c>
      <x:c r="T7" s="11" t="s">
        <x:v>171</x:v>
      </x:c>
      <x:c r="U7" s="125" t="s">
        <x:v>172</x:v>
      </x:c>
      <x:c r="V7" s="125" t="s">
        <x:v>173</x:v>
      </x:c>
      <x:c r="W7" s="125" t="s">
        <x:v>174</x:v>
      </x:c>
      <x:c r="X7" s="125" t="s">
        <x:v>175</x:v>
      </x:c>
      <x:c r="Y7" s="125" t="s">
        <x:v>176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>
        <x:v>1967911</x:v>
      </x:c>
      <x:c r="E8" s="81" t="n">
        <x:v>428602</x:v>
      </x:c>
      <x:c r="F8" s="117" t="n">
        <x:v>1095206.441</x:v>
      </x:c>
      <x:c r="G8" s="81" t="n">
        <x:v>331540</x:v>
      </x:c>
      <x:c r="H8" s="81" t="n">
        <x:v>200352</x:v>
      </x:c>
      <x:c r="I8" s="118">
        <x:f>SUM(D8:H8)</x:f>
      </x:c>
      <x:c r="J8" s="81" t="n">
        <x:v>2353112</x:v>
      </x:c>
      <x:c r="K8" s="81" t="n">
        <x:v>0</x:v>
      </x:c>
      <x:c r="L8" s="81" t="n">
        <x:v>857706</x:v>
      </x:c>
      <x:c r="M8" s="81" t="n">
        <x:v>0</x:v>
      </x:c>
      <x:c r="N8" s="81" t="n">
        <x:v>247489</x:v>
      </x:c>
      <x:c r="O8" s="81" t="n">
        <x:v>406829</x:v>
      </x:c>
      <x:c r="P8" s="81" t="n">
        <x:v>158475</x:v>
      </x:c>
      <x:c r="Q8" s="118">
        <x:f>SUM(J8:P8)</x:f>
      </x:c>
      <x:c r="R8" s="81" t="n">
        <x:v>3870068</x:v>
      </x:c>
      <x:c r="S8" s="81" t="n">
        <x:v>153543</x:v>
      </x:c>
      <x:c r="T8" s="59">
        <x:f>SUM('Part C'!$R8:$S8)</x:f>
      </x:c>
      <x:c r="U8" s="81" t="n">
        <x:v>14440.552238806</x:v>
      </x:c>
      <x:c r="V8" s="81" t="n">
        <x:v>572.921641791045</x:v>
      </x:c>
      <x:c r="W8" s="81" t="n">
        <x:v>1611635.34117647</x:v>
      </x:c>
      <x:c r="X8" s="81" t="n">
        <x:v>5635246.34117647</x:v>
      </x:c>
      <x:c r="Y8" s="12" t="n">
        <x:v>21027.0385864794</x:v>
      </x:c>
    </x:row>
    <x:row r="9" spans="1:25" s="6" customFormat="1" x14ac:dyDescent="0.3">
      <x:c r="A9" s="194" t="s">
        <x:v>138</x:v>
      </x:c>
      <x:c r="B9" s="194" t="s">
        <x:v>139</x:v>
      </x:c>
      <x:c r="C9" s="194" t="s">
        <x:v>140</x:v>
      </x:c>
      <x:c r="D9" s="81" t="n">
        <x:v>1931019</x:v>
      </x:c>
      <x:c r="E9" s="81" t="n">
        <x:v>539308</x:v>
      </x:c>
      <x:c r="F9" s="117" t="n">
        <x:v>1128939.439</x:v>
      </x:c>
      <x:c r="G9" s="81" t="n">
        <x:v>704161</x:v>
      </x:c>
      <x:c r="H9" s="81" t="n">
        <x:v>243381</x:v>
      </x:c>
      <x:c r="I9" s="118">
        <x:f>SUM(D9:H9)</x:f>
      </x:c>
      <x:c r="J9" s="81" t="n">
        <x:v>2844980</x:v>
      </x:c>
      <x:c r="K9" s="81" t="n">
        <x:v>0</x:v>
      </x:c>
      <x:c r="L9" s="81" t="n">
        <x:v>755652</x:v>
      </x:c>
      <x:c r="M9" s="81" t="n">
        <x:v>0</x:v>
      </x:c>
      <x:c r="N9" s="81" t="n">
        <x:v>164519</x:v>
      </x:c>
      <x:c r="O9" s="81" t="n">
        <x:v>367784</x:v>
      </x:c>
      <x:c r="P9" s="81" t="n">
        <x:v>413873</x:v>
      </x:c>
      <x:c r="Q9" s="118">
        <x:f>SUM(J9:P9)</x:f>
      </x:c>
      <x:c r="R9" s="81" t="n">
        <x:v>4400915</x:v>
      </x:c>
      <x:c r="S9" s="81" t="n">
        <x:v>145893</x:v>
      </x:c>
      <x:c r="T9" s="59">
        <x:f>SUM('Part C'!$R9:$S9)</x:f>
      </x:c>
      <x:c r="U9" s="81" t="n">
        <x:v>18185.5991735537</x:v>
      </x:c>
      <x:c r="V9" s="81" t="n">
        <x:v>602.863636363636</x:v>
      </x:c>
      <x:c r="W9" s="81" t="n">
        <x:v>1455282.65882353</x:v>
      </x:c>
      <x:c r="X9" s="81" t="n">
        <x:v>6002090.65882353</x:v>
      </x:c>
      <x:c r="Y9" s="12" t="n">
        <x:v>24802.0275157997</x:v>
      </x:c>
    </x:row>
    <x:row r="10" spans="1:25" s="3" customFormat="1" ht="15" customHeight="1">
      <x:c r="A10" s="4" t="s">
        <x:v>144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146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178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179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180</x:v>
      </x:c>
      <x:c r="G6" s="173" t="s"/>
      <x:c r="H6" s="173" t="s"/>
      <x:c r="I6" s="173" t="s"/>
      <x:c r="J6" s="164" t="s"/>
      <x:c r="K6" s="163" t="s">
        <x:v>181</x:v>
      </x:c>
      <x:c r="L6" s="173" t="s"/>
      <x:c r="M6" s="173" t="s"/>
      <x:c r="N6" s="164" t="s"/>
      <x:c r="O6" s="65" t="s"/>
      <x:c r="P6" s="163" t="s">
        <x:v>182</x:v>
      </x:c>
      <x:c r="Q6" s="173" t="s"/>
      <x:c r="R6" s="173" t="s"/>
      <x:c r="S6" s="173" t="s"/>
      <x:c r="T6" s="173" t="s"/>
      <x:c r="U6" s="173" t="s"/>
      <x:c r="V6" s="164" t="s"/>
      <x:c r="W6" s="195" t="s">
        <x:v>183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184</x:v>
      </x:c>
      <x:c r="E7" s="75" t="s">
        <x:v>185</x:v>
      </x:c>
      <x:c r="F7" s="75" t="s">
        <x:v>186</x:v>
      </x:c>
      <x:c r="G7" s="101" t="s">
        <x:v>187</x:v>
      </x:c>
      <x:c r="H7" s="101" t="s">
        <x:v>188</x:v>
      </x:c>
      <x:c r="I7" s="101" t="s">
        <x:v>189</x:v>
      </x:c>
      <x:c r="J7" s="114" t="s">
        <x:v>190</x:v>
      </x:c>
      <x:c r="K7" s="75" t="s">
        <x:v>191</x:v>
      </x:c>
      <x:c r="L7" s="101" t="s">
        <x:v>192</x:v>
      </x:c>
      <x:c r="M7" s="101" t="s">
        <x:v>193</x:v>
      </x:c>
      <x:c r="N7" s="75" t="s">
        <x:v>194</x:v>
      </x:c>
      <x:c r="O7" s="114" t="s">
        <x:v>195</x:v>
      </x:c>
      <x:c r="P7" s="75" t="s">
        <x:v>196</x:v>
      </x:c>
      <x:c r="Q7" s="101" t="s">
        <x:v>197</x:v>
      </x:c>
      <x:c r="R7" s="101" t="s">
        <x:v>198</x:v>
      </x:c>
      <x:c r="S7" s="101" t="s">
        <x:v>199</x:v>
      </x:c>
      <x:c r="T7" s="101" t="s">
        <x:v>200</x:v>
      </x:c>
      <x:c r="U7" s="101" t="s">
        <x:v>159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198" t="s">
        <x:v>137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23512</x:v>
      </x:c>
      <x:c r="Q8" s="81" t="n">
        <x:v>6000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8">
        <x:f>SUM(P8:U8)</x:f>
      </x:c>
      <x:c r="W8" s="81" t="n">
        <x:v>29512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138</x:v>
      </x:c>
      <x:c r="B9" s="194" t="s">
        <x:v>139</x:v>
      </x:c>
      <x:c r="C9" s="194" t="s">
        <x:v>140</x:v>
      </x:c>
      <x:c r="D9" s="198" t="s">
        <x:v>137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</x:v>
      </x:c>
      <x:c r="P9" s="81" t="n">
        <x:v>23650</x:v>
      </x:c>
      <x:c r="Q9" s="81" t="n">
        <x:v>6075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8">
        <x:f>SUM(P9:U9)</x:f>
      </x:c>
      <x:c r="W9" s="81" t="n">
        <x:v>29725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204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205</x:v>
      </x:c>
      <x:c r="G13" s="173" t="s"/>
      <x:c r="H13" s="173" t="s"/>
      <x:c r="I13" s="173" t="s"/>
      <x:c r="J13" s="164" t="s"/>
      <x:c r="K13" s="163" t="s">
        <x:v>206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207</x:v>
      </x:c>
      <x:c r="F14" s="98" t="s">
        <x:v>186</x:v>
      </x:c>
      <x:c r="G14" s="5" t="s">
        <x:v>187</x:v>
      </x:c>
      <x:c r="H14" s="5" t="s">
        <x:v>188</x:v>
      </x:c>
      <x:c r="I14" s="99" t="s">
        <x:v>189</x:v>
      </x:c>
      <x:c r="J14" s="11" t="s">
        <x:v>190</x:v>
      </x:c>
      <x:c r="K14" s="98" t="s">
        <x:v>191</x:v>
      </x:c>
      <x:c r="L14" s="5" t="s">
        <x:v>203</x:v>
      </x:c>
      <x:c r="M14" s="99" t="s">
        <x:v>208</x:v>
      </x:c>
      <x:c r="N14" s="61" t="s">
        <x:v>194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209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210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212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146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>
        <x:v>140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144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220</x:v>
      </x:c>
      <x:c r="C1" s="82" t="s">
        <x:v>221</x:v>
      </x:c>
    </x:row>
    <x:row r="2" spans="1:9" x14ac:dyDescent="0.3">
      <x:c r="A2" s="2" t="s">
        <x:v>133</x:v>
      </x:c>
      <x:c r="B2" s="83" t="s">
        <x:v>162</x:v>
      </x:c>
      <x:c r="C2" s="83" t="s">
        <x:v>136</x:v>
      </x:c>
    </x:row>
    <x:row r="3" spans="1:9" x14ac:dyDescent="0.3">
      <x:c r="A3" s="2" t="s">
        <x:v>141</x:v>
      </x:c>
      <x:c r="B3" s="83" t="s">
        <x:v>222</x:v>
      </x:c>
      <x:c r="C3" s="83" t="s">
        <x:v>137</x:v>
      </x:c>
      <x:c r="D3" s="2" t="s">
        <x:v>133</x:v>
      </x:c>
      <x:c r="F3" s="2" t="s">
        <x:v>162</x:v>
      </x:c>
      <x:c r="H3" s="2" t="n">
        <x:v>2020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s">
        <x:v>134</x:v>
      </x:c>
      <x:c r="H4" s="2" t="n">
        <x:v>2021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228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228</x:v>
      </x:c>
      <x:c r="B6" s="83" t="s">
        <x:v>6</x:v>
      </x:c>
      <x:c r="C6" s="0" t="s"/>
      <x:c r="D6" s="0" t="s">
        <x:v>141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229</x:v>
      </x:c>
      <x:c r="B7" s="83" t="n">
        <x:v>4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223</x:v>
      </x:c>
      <x:c r="F9" s="2" t="n">
        <x:v>5</x:v>
      </x:c>
      <x:c r="I9" s="2" t="n">
        <x:v>2021</x:v>
      </x:c>
    </x:row>
    <x:row r="10" spans="1:9" x14ac:dyDescent="0.3">
      <x:c r="A10" s="2" t="s">
        <x:v>225</x:v>
      </x:c>
      <x:c r="B10" s="83" t="n">
        <x:v>7</x:v>
      </x:c>
      <x:c r="D10" s="2" t="s">
        <x:v>232</x:v>
      </x:c>
      <x:c r="F10" s="2" t="n">
        <x:v>6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2020-11-20T21:00:13.7167643Z</dcterms:modified>
</coreProperties>
</file>