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<x:sst xmlns:x="http://schemas.openxmlformats.org/spreadsheetml/2006/main" count="242" uniqueCount="242">
  <x:si>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</x:si>
  <x:si>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</x:si>
  <x:si>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Lawrence</x:t>
  </x:si>
  <x:si>
    <x:t>BEDS Code</x:t>
  </x:si>
  <x:si>
    <x:t>280215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</x:si>
  <x:si>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</x:si>
  <x:si>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</x:si>
  <x:si>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</x:si>
  <x:si>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</x:si>
  <x:si>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</x:si>
  <x:si>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Ann Pedersen</x:t>
  </x:si>
  <x:si>
    <x:t>Street Address Line 1</x:t>
  </x:si>
  <x:si>
    <x:t>2 Reilly Road</x:t>
  </x:si>
  <x:si>
    <x:t>Title of Contact</x:t>
  </x:si>
  <x:si>
    <x:t>Superintendent</x:t>
  </x:si>
  <x:si>
    <x:t>Street Address Line 2</x:t>
  </x:si>
  <x:si>
    <x:t>Email Address</x:t>
  </x:si>
  <x:si>
    <x:t>apedersen@lawrence.k12.ny.us</x:t>
  </x:si>
  <x:si>
    <x:t>City</x:t>
  </x:si>
  <x:si>
    <x:t>Cedarhurst</x:t>
  </x:si>
  <x:si>
    <x:t>Phone Number</x:t>
  </x:si>
  <x:si>
    <x:t>5162957530</x:t>
  </x:si>
  <x:si>
    <x:t>Zip Code</x:t>
  </x:si>
  <x:si>
    <x:t>11516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</x:si>
  <x:si>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</x:si>
  <x:si>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</x:si>
  <x:si>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</x:si>
  <x:si>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</x:si>
  <x:si>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</x:si>
  <x:si>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</x:si>
  <x:si>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</x:si>
  <x:si>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</x:si>
  <x:si>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</x:si>
  <x:si>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</x:si>
  <x:si>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</x:si>
  <x:si>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</x:si>
  <x:si>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</x:si>
  <x:si>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</x:si>
  <x:si>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</x:si>
  <x:si>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</x:si>
  <x:si>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</x:si>
  <x:si>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</x:si>
  <x:si>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</x:si>
  <x:si>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</x:si>
  <x:si>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</x:si>
  <x:si>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</x:si>
  <x:si>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</x:si>
  <x:si>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</x:si>
  <x:si>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</x:si>
  <x:si>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</x:si>
  <x:si>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</x:si>
  <x:si>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</x:si>
  <x:si>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</x:si>
  <x:si>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</x:si>
  <x:si>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</x:si>
  <x:si>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</x:si>
  <x:si>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</x:si>
  <x:si>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</x:si>
  <x:si>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</x:si>
  <x:si>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</x:si>
  <x:si>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</x:si>
  <x:si>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</x:si>
  <x:si>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</x:si>
  <x:si>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</x:si>
  <x:si>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</x:si>
  <x:si>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</x:si>
  <x:si>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</x:si>
  <x:si>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</x:si>
  <x:si>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</x:si>
  <x:si>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</x:si>
  <x:si>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</x:si>
  <x:si>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</x:si>
  <x:si>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</x:si>
  <x:si>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</x:si>
  <x:si>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</x:si>
  <x:si>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</x:si>
  <x:si>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</x:si>
  <x:si>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</x:si>
  <x:si>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</x:si>
  <x:si>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</x:si>
  <x:si>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</x:si>
  <x:si>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</x:si>
  <x:si>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</x:si>
  <x:si>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</x:si>
  <x:si>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</x:si>
  <x:si>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</x:si>
  <x:si>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</x:si>
  <x:si>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</x:si>
  <x:si>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</x:si>
  <x:si>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</x:si>
  <x:si>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</x:si>
  <x:si>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</x:si>
  <x:si>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</x:si>
  <x:si>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</x:si>
  <x:si>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</x:si>
  <x:si>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</x:si>
  <x:si>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</x:si>
  <x:si>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</x:si>
  <x:si>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</x:si>
  <x:si>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</x:si>
  <x:si>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</x:si>
  <x:si>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</x:si>
  <x:si>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</x:si>
  <x:si>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</x:si>
  <x:si>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</x:si>
  <x:si>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</x:si>
  <x:si>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</x:si>
  <x:si>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</x:si>
  <x:si>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</x:si>
  <x:si>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</x:si>
  <x:si>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</x:si>
  <x:si>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</x:si>
  <x:si>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</x:si>
  <x:si>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</x:si>
  <x:si>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</x:si>
  <x:si>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</x:si>
  <x:si>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</x:si>
  <x:si>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</x:si>
  <x:si>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</x:si>
  <x:si>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</x:si>
  <x:si>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</x:si>
  <x:si>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</x:si>
  <x:si>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</x:si>
  <x:si>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</x:si>
  <x:si>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</x:si>
  <x:si>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</x:si>
  <x:si>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</x:si>
  <x:si>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</x:si>
  <x:si>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</x:si>
  <x:si>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</x:si>
  <x:si>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280215030002</x:t>
  </x:si>
  <x:si>
    <x:t>LAWRENCE PRIMARY SCHOOL AT #2 SCHOOL</x:t>
  </x:si>
  <x:si>
    <x:t>Elementary School</x:t>
  </x:si>
  <x:si>
    <x:t>1</x:t>
  </x:si>
  <x:si>
    <x:t>3</x:t>
  </x:si>
  <x:si>
    <x:t>Yes</x:t>
  </x:si>
  <x:si>
    <x:t>No</x:t>
  </x:si>
  <x:si>
    <x:t>280215030004</x:t>
  </x:si>
  <x:si>
    <x:t>LAWRENCE EARLY CHILDHOOD CENTER AT #4 SCHOOL</x:t>
  </x:si>
  <x:si>
    <x:t>Pre-K Only</x:t>
  </x:si>
  <x:si>
    <x:t>Pre-K</x:t>
  </x:si>
  <x:si>
    <x:t>K</x:t>
  </x:si>
  <x:si>
    <x:t>280215030005</x:t>
  </x:si>
  <x:si>
    <x:t>LAWRENCE ELEMENTARY SCHOOL AT BROADWAY CAMPUS</x:t>
  </x:si>
  <x:si>
    <x:t>4</x:t>
  </x:si>
  <x:si>
    <x:t>6</x:t>
  </x:si>
  <x:si>
    <x:t>280215030007</x:t>
  </x:si>
  <x:si>
    <x:t>LAWRENCE SENIOR HIGH SCHOOL</x:t>
  </x:si>
  <x:si>
    <x:t>Senior High School</x:t>
  </x:si>
  <x:si>
    <x:t>9</x:t>
  </x:si>
  <x:si>
    <x:t>12</x:t>
  </x:si>
  <x:si>
    <x:t>280215030008</x:t>
  </x:si>
  <x:si>
    <x:t>LAWRENCE MIDDLE SCHOOL AT BROADWAY CAMPUS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</x:si>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</x:sst>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102340053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1259779</x:v>
      </x:c>
      <x:c r="E15" s="10" t="n">
        <x:v>2303216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1304087</x:v>
      </x:c>
      <x:c r="E16" s="10" t="n">
        <x:v>5940839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4304947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1304087</x:v>
      </x:c>
      <x:c r="E24" s="10" t="n">
        <x:v>5940839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11728880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99965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75000</x:v>
      </x:c>
      <x:c r="E33" s="10" t="n">
        <x:v>0</x:v>
      </x:c>
      <x:c r="F33" s="7" t="n">
        <x:v>3</x:v>
      </x:c>
      <x:c r="G33" s="133" t="n">
        <x:v>25000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125000</x:v>
      </x:c>
      <x:c r="E35" s="10" t="n">
        <x:v>0</x:v>
      </x:c>
      <x:c r="F35" s="7" t="n">
        <x:v>2</x:v>
      </x:c>
      <x:c r="G35" s="133" t="n">
        <x:v>62500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4600000</x:v>
      </x:c>
      <x:c r="E37" s="10" t="n">
        <x:v>0</x:v>
      </x:c>
      <x:c r="F37" s="7" t="n">
        <x:v>23</x:v>
      </x:c>
      <x:c r="G37" s="133" t="n">
        <x:v>200000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1080000</x:v>
      </x:c>
      <x:c r="E38" s="10" t="n">
        <x:v>0</x:v>
      </x:c>
      <x:c r="F38" s="7" t="n">
        <x:v>20</x:v>
      </x:c>
      <x:c r="G38" s="133" t="n">
        <x:v>54000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173884</x:v>
      </x:c>
      <x:c r="E41" s="10" t="n">
        <x:v>0</x:v>
      </x:c>
      <x:c r="F41" s="7" t="n">
        <x:v>21</x:v>
      </x:c>
      <x:c r="G41" s="133" t="n">
        <x:v>8280.19047619048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59018</x:v>
      </x:c>
      <x:c r="E42" s="10" t="n">
        <x:v>0</x:v>
      </x:c>
      <x:c r="F42" s="7" t="n">
        <x:v>1</x:v>
      </x:c>
      <x:c r="G42" s="133" t="n">
        <x:v>59018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6961569</x:v>
      </x:c>
      <x:c r="E43" s="10" t="n">
        <x:v>0</x:v>
      </x:c>
      <x:c r="F43" s="7" t="n">
        <x:v>4881</x:v>
      </x:c>
      <x:c r="G43" s="133" t="n">
        <x:v>1426.25875845114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110077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2419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157363</x:v>
      </x:c>
      <x:c r="E62" s="10" t="n">
        <x:v>0</x:v>
      </x:c>
      <x:c r="F62" s="84" t="n">
        <x:v>1</x:v>
      </x:c>
      <x:c r="G62" s="133" t="n">
        <x:v>157363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2796834</x:v>
      </x:c>
      <x:c r="E63" s="10" t="n">
        <x:v>0</x:v>
      </x:c>
      <x:c r="F63" s="84" t="n">
        <x:v>13</x:v>
      </x:c>
      <x:c r="G63" s="133" t="n">
        <x:v>215141.076923077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5702869</x:v>
      </x:c>
      <x:c r="E64" s="10" t="n">
        <x:v>0</x:v>
      </x:c>
      <x:c r="F64" s="84" t="n">
        <x:v>30</x:v>
      </x:c>
      <x:c r="G64" s="133" t="n">
        <x:v>190095.633333333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2610385</x:v>
      </x:c>
      <x:c r="E65" s="10" t="n">
        <x:v>0</x:v>
      </x:c>
      <x:c r="F65" s="84" t="n">
        <x:v>2</x:v>
      </x:c>
      <x:c r="G65" s="133" t="n">
        <x:v>1305192.5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1989147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327750</x:v>
      </x:c>
      <x:c r="E72" s="10" t="n">
        <x:v>0</x:v>
      </x:c>
      <x:c r="F72" s="84" t="n">
        <x:v>1</x:v>
      </x:c>
      <x:c r="G72" s="133" t="n">
        <x:v>327750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58905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2933673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21696180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42502971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463</x:v>
      </x:c>
      <x:c r="L8" s="108" t="n">
        <x:v>0</x:v>
      </x:c>
      <x:c r="M8" s="108" t="n">
        <x:v>0</x:v>
      </x:c>
      <x:c r="N8" s="108" t="n">
        <x:v>463</x:v>
      </x:c>
      <x:c r="O8" s="108" t="n">
        <x:v>165</x:v>
      </x:c>
      <x:c r="P8" s="108" t="n">
        <x:v>66</x:v>
      </x:c>
      <x:c r="Q8" s="109" t="n">
        <x:v>2</x:v>
      </x:c>
      <x:c r="R8" s="109" t="n">
        <x:v>45</x:v>
      </x:c>
      <x:c r="S8" s="109" t="n">
        <x:v>0</x:v>
      </x:c>
      <x:c r="T8" s="109" t="n">
        <x:v>2</x:v>
      </x:c>
      <x:c r="U8" s="109" t="n">
        <x:v>4</x:v>
      </x:c>
      <x:c r="V8" s="109" t="n">
        <x:v>12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0</x:v>
      </x:c>
      <x:c r="L9" s="108" t="n">
        <x:v>90</x:v>
      </x:c>
      <x:c r="M9" s="108" t="n">
        <x:v>0</x:v>
      </x:c>
      <x:c r="N9" s="108" t="n">
        <x:v>0</x:v>
      </x:c>
      <x:c r="O9" s="108" t="n">
        <x:v>0</x:v>
      </x:c>
      <x:c r="P9" s="108" t="n">
        <x:v>0</x:v>
      </x:c>
      <x:c r="Q9" s="109" t="n">
        <x:v>6</x:v>
      </x:c>
      <x:c r="R9" s="109" t="n">
        <x:v>8</x:v>
      </x:c>
      <x:c r="S9" s="109" t="n">
        <x:v>12</x:v>
      </x:c>
      <x:c r="T9" s="109" t="n">
        <x:v>1</x:v>
      </x:c>
      <x:c r="U9" s="109" t="n">
        <x:v>1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535</x:v>
      </x:c>
      <x:c r="L10" s="108" t="n">
        <x:v>0</x:v>
      </x:c>
      <x:c r="M10" s="108" t="n">
        <x:v>0</x:v>
      </x:c>
      <x:c r="N10" s="108" t="n">
        <x:v>513</x:v>
      </x:c>
      <x:c r="O10" s="108" t="n">
        <x:v>153</x:v>
      </x:c>
      <x:c r="P10" s="108" t="n">
        <x:v>83</x:v>
      </x:c>
      <x:c r="Q10" s="109" t="n">
        <x:v>0</x:v>
      </x:c>
      <x:c r="R10" s="109" t="n">
        <x:v>48</x:v>
      </x:c>
      <x:c r="S10" s="109" t="n">
        <x:v>0</x:v>
      </x:c>
      <x:c r="T10" s="109" t="n">
        <x:v>3</x:v>
      </x:c>
      <x:c r="U10" s="109" t="n">
        <x:v>3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864</x:v>
      </x:c>
      <x:c r="L11" s="108" t="n">
        <x:v>0</x:v>
      </x:c>
      <x:c r="M11" s="108" t="n">
        <x:v>0</x:v>
      </x:c>
      <x:c r="N11" s="108" t="n">
        <x:v>829</x:v>
      </x:c>
      <x:c r="O11" s="108" t="n">
        <x:v>123</x:v>
      </x:c>
      <x:c r="P11" s="108" t="n">
        <x:v>153</x:v>
      </x:c>
      <x:c r="Q11" s="109" t="n">
        <x:v>0</x:v>
      </x:c>
      <x:c r="R11" s="109" t="n">
        <x:v>89</x:v>
      </x:c>
      <x:c r="S11" s="109" t="n">
        <x:v>0</x:v>
      </x:c>
      <x:c r="T11" s="109" t="n">
        <x:v>5</x:v>
      </x:c>
      <x:c r="U11" s="109" t="n">
        <x:v>7</x:v>
      </x:c>
      <x:c r="V11" s="109" t="n">
        <x:v>12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151</x:v>
      </x:c>
      <x:c r="B12" s="175" t="s">
        <x:v>152</x:v>
      </x:c>
      <x:c r="C12" s="174" t="s"/>
      <x:c r="D12" s="176" t="s">
        <x:v>153</x:v>
      </x:c>
      <x:c r="E12" s="177" t="s">
        <x:v>154</x:v>
      </x:c>
      <x:c r="F12" s="177" t="s">
        <x:v>155</x:v>
      </x:c>
      <x:c r="G12" s="177" t="s">
        <x:v>135</x:v>
      </x:c>
      <x:c r="H12" s="177" t="s"/>
      <x:c r="I12" s="177" t="s">
        <x:v>136</x:v>
      </x:c>
      <x:c r="J12" s="107" t="n"/>
      <x:c r="K12" s="108" t="n">
        <x:v>557</x:v>
      </x:c>
      <x:c r="L12" s="108" t="n">
        <x:v>0</x:v>
      </x:c>
      <x:c r="M12" s="108" t="n">
        <x:v>0</x:v>
      </x:c>
      <x:c r="N12" s="108" t="n">
        <x:v>374</x:v>
      </x:c>
      <x:c r="O12" s="108" t="n">
        <x:v>72</x:v>
      </x:c>
      <x:c r="P12" s="108" t="n">
        <x:v>69</x:v>
      </x:c>
      <x:c r="Q12" s="109" t="n">
        <x:v>1</x:v>
      </x:c>
      <x:c r="R12" s="109" t="n">
        <x:v>43</x:v>
      </x:c>
      <x:c r="S12" s="109" t="n">
        <x:v>0</x:v>
      </x:c>
      <x:c r="T12" s="109" t="n">
        <x:v>3</x:v>
      </x:c>
      <x:c r="U12" s="109" t="n">
        <x:v>6</x:v>
      </x:c>
      <x:c r="V12" s="109" t="n">
        <x:v>15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140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5019564</x:v>
      </x:c>
      <x:c r="E8" s="81" t="n">
        <x:v>1120433</x:v>
      </x:c>
      <x:c r="F8" s="117" t="n">
        <x:v>2710194.6758</x:v>
      </x:c>
      <x:c r="G8" s="81" t="n">
        <x:v>74609</x:v>
      </x:c>
      <x:c r="H8" s="81" t="n">
        <x:v>838454</x:v>
      </x:c>
      <x:c r="I8" s="118">
        <x:f>SUM(D8:H8)</x:f>
      </x:c>
      <x:c r="J8" s="81" t="n">
        <x:v>6097589</x:v>
      </x:c>
      <x:c r="K8" s="81" t="n">
        <x:v>0</x:v>
      </x:c>
      <x:c r="L8" s="81" t="n">
        <x:v>2566430</x:v>
      </x:c>
      <x:c r="M8" s="81" t="n">
        <x:v>0</x:v>
      </x:c>
      <x:c r="N8" s="81" t="n">
        <x:v>500237</x:v>
      </x:c>
      <x:c r="O8" s="81" t="n">
        <x:v>94575</x:v>
      </x:c>
      <x:c r="P8" s="81" t="n">
        <x:v>504424</x:v>
      </x:c>
      <x:c r="Q8" s="118">
        <x:f>SUM(J8:P8)</x:f>
      </x:c>
      <x:c r="R8" s="81" t="n">
        <x:v>9321676</x:v>
      </x:c>
      <x:c r="S8" s="81" t="n">
        <x:v>441579</x:v>
      </x:c>
      <x:c r="T8" s="59">
        <x:f>SUM('Part C'!$R8:$S8)</x:f>
      </x:c>
      <x:c r="U8" s="81" t="n">
        <x:v>20133.2095032397</x:v>
      </x:c>
      <x:c r="V8" s="81" t="n">
        <x:v>953.7343412527</x:v>
      </x:c>
      <x:c r="W8" s="81" t="n">
        <x:v>3064201.17098446</x:v>
      </x:c>
      <x:c r="X8" s="81" t="n">
        <x:v>12827456.1709845</x:v>
      </x:c>
      <x:c r="Y8" s="12" t="n">
        <x:v>27705.0889222126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</x:v>
      </x:c>
      <x:c r="E9" s="81" t="n">
        <x:v>41166</x:v>
      </x:c>
      <x:c r="F9" s="117" t="n">
        <x:v>18171.1138</x:v>
      </x:c>
      <x:c r="G9" s="81" t="n">
        <x:v>0</x:v>
      </x:c>
      <x:c r="H9" s="81" t="n">
        <x:v>729387</x:v>
      </x:c>
      <x:c r="I9" s="118">
        <x:f>SUM(D9:H9)</x:f>
      </x:c>
      <x:c r="J9" s="81" t="n">
        <x:v>91602</x:v>
      </x:c>
      <x:c r="K9" s="81" t="n">
        <x:v>589300</x:v>
      </x:c>
      <x:c r="L9" s="81" t="n">
        <x:v>0</x:v>
      </x:c>
      <x:c r="M9" s="81" t="n">
        <x:v>0</x:v>
      </x:c>
      <x:c r="N9" s="81" t="n">
        <x:v>84634</x:v>
      </x:c>
      <x:c r="O9" s="81" t="n">
        <x:v>0</x:v>
      </x:c>
      <x:c r="P9" s="81" t="n">
        <x:v>23189</x:v>
      </x:c>
      <x:c r="Q9" s="118">
        <x:f>SUM(J9:P9)</x:f>
      </x:c>
      <x:c r="R9" s="81" t="n">
        <x:v>690596</x:v>
      </x:c>
      <x:c r="S9" s="81" t="n">
        <x:v>98129</x:v>
      </x:c>
      <x:c r="T9" s="59">
        <x:f>SUM('Part C'!$R9:$S9)</x:f>
      </x:c>
      <x:c r="U9" s="81" t="n">
        <x:v>7673.28888888889</x:v>
      </x:c>
      <x:c r="V9" s="81" t="n">
        <x:v>1090.32222222222</x:v>
      </x:c>
      <x:c r="W9" s="81" t="n">
        <x:v>595633.056994819</x:v>
      </x:c>
      <x:c r="X9" s="81" t="n">
        <x:v>1384358.05699482</x:v>
      </x:c>
      <x:c r="Y9" s="12" t="n">
        <x:v>15381.7561888313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6163286</x:v>
      </x:c>
      <x:c r="E10" s="81" t="n">
        <x:v>1369316</x:v>
      </x:c>
      <x:c r="F10" s="117" t="n">
        <x:v>3324890.5228</x:v>
      </x:c>
      <x:c r="G10" s="81" t="n">
        <x:v>86211</x:v>
      </x:c>
      <x:c r="H10" s="81" t="n">
        <x:v>951663</x:v>
      </x:c>
      <x:c r="I10" s="118">
        <x:f>SUM(D10:H10)</x:f>
      </x:c>
      <x:c r="J10" s="81" t="n">
        <x:v>6878623</x:v>
      </x:c>
      <x:c r="K10" s="81" t="n">
        <x:v>0</x:v>
      </x:c>
      <x:c r="L10" s="81" t="n">
        <x:v>3400543</x:v>
      </x:c>
      <x:c r="M10" s="81" t="n">
        <x:v>0</x:v>
      </x:c>
      <x:c r="N10" s="81" t="n">
        <x:v>707771</x:v>
      </x:c>
      <x:c r="O10" s="81" t="n">
        <x:v>193064</x:v>
      </x:c>
      <x:c r="P10" s="81" t="n">
        <x:v>715366</x:v>
      </x:c>
      <x:c r="Q10" s="118">
        <x:f>SUM(J10:P10)</x:f>
      </x:c>
      <x:c r="R10" s="81" t="n">
        <x:v>11380192</x:v>
      </x:c>
      <x:c r="S10" s="81" t="n">
        <x:v>515175</x:v>
      </x:c>
      <x:c r="T10" s="59">
        <x:f>SUM('Part C'!$R10:$S10)</x:f>
      </x:c>
      <x:c r="U10" s="81" t="n">
        <x:v>21271.3869158879</x:v>
      </x:c>
      <x:c r="V10" s="81" t="n">
        <x:v>962.943925233645</x:v>
      </x:c>
      <x:c r="W10" s="81" t="n">
        <x:v>3540707.61658031</x:v>
      </x:c>
      <x:c r="X10" s="81" t="n">
        <x:v>15436074.6165803</x:v>
      </x:c>
      <x:c r="Y10" s="12" t="n">
        <x:v>28852.4759188417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10898209</x:v>
      </x:c>
      <x:c r="E11" s="81" t="n">
        <x:v>3468009</x:v>
      </x:c>
      <x:c r="F11" s="117" t="n">
        <x:v>6341248.6252</x:v>
      </x:c>
      <x:c r="G11" s="81" t="n">
        <x:v>294755</x:v>
      </x:c>
      <x:c r="H11" s="81" t="n">
        <x:v>2002449</x:v>
      </x:c>
      <x:c r="I11" s="118">
        <x:f>SUM(D11:H11)</x:f>
      </x:c>
      <x:c r="J11" s="81" t="n">
        <x:v>12897387</x:v>
      </x:c>
      <x:c r="K11" s="81" t="n">
        <x:v>0</x:v>
      </x:c>
      <x:c r="L11" s="81" t="n">
        <x:v>5587881</x:v>
      </x:c>
      <x:c r="M11" s="81" t="n">
        <x:v>0</x:v>
      </x:c>
      <x:c r="N11" s="81" t="n">
        <x:v>1410394</x:v>
      </x:c>
      <x:c r="O11" s="81" t="n">
        <x:v>332440</x:v>
      </x:c>
      <x:c r="P11" s="81" t="n">
        <x:v>2776569</x:v>
      </x:c>
      <x:c r="Q11" s="118">
        <x:f>SUM(J11:P11)</x:f>
      </x:c>
      <x:c r="R11" s="81" t="n">
        <x:v>22146045</x:v>
      </x:c>
      <x:c r="S11" s="81" t="n">
        <x:v>858626</x:v>
      </x:c>
      <x:c r="T11" s="59">
        <x:f>SUM('Part C'!$R11:$S11)</x:f>
      </x:c>
      <x:c r="U11" s="81" t="n">
        <x:v>25631.9965277778</x:v>
      </x:c>
      <x:c r="V11" s="81" t="n">
        <x:v>993.780092592593</x:v>
      </x:c>
      <x:c r="W11" s="81" t="n">
        <x:v>5718077.34715026</x:v>
      </x:c>
      <x:c r="X11" s="81" t="n">
        <x:v>28722748.3471503</x:v>
      </x:c>
      <x:c r="Y11" s="12" t="n">
        <x:v>33243.9216980906</x:v>
      </x:c>
    </x:row>
    <x:row r="12" spans="1:25" s="6" customFormat="1">
      <x:c r="A12" s="194" t="s">
        <x:v>151</x:v>
      </x:c>
      <x:c r="B12" s="194" t="s">
        <x:v>152</x:v>
      </x:c>
      <x:c r="C12" s="194" t="s"/>
      <x:c r="D12" s="81" t="n">
        <x:v>7007582</x:v>
      </x:c>
      <x:c r="E12" s="81" t="n">
        <x:v>2300114</x:v>
      </x:c>
      <x:c r="F12" s="117" t="n">
        <x:v>4108417.0144</x:v>
      </x:c>
      <x:c r="G12" s="81" t="n">
        <x:v>108307</x:v>
      </x:c>
      <x:c r="H12" s="81" t="n">
        <x:v>1078344</x:v>
      </x:c>
      <x:c r="I12" s="118">
        <x:f>SUM(D12:H12)</x:f>
      </x:c>
      <x:c r="J12" s="81" t="n">
        <x:v>7656295</x:v>
      </x:c>
      <x:c r="K12" s="81" t="n">
        <x:v>0</x:v>
      </x:c>
      <x:c r="L12" s="81" t="n">
        <x:v>3936854</x:v>
      </x:c>
      <x:c r="M12" s="81" t="n">
        <x:v>0</x:v>
      </x:c>
      <x:c r="N12" s="81" t="n">
        <x:v>1053947</x:v>
      </x:c>
      <x:c r="O12" s="81" t="n">
        <x:v>199146</x:v>
      </x:c>
      <x:c r="P12" s="81" t="n">
        <x:v>1756522</x:v>
      </x:c>
      <x:c r="Q12" s="118">
        <x:f>SUM(J12:P12)</x:f>
      </x:c>
      <x:c r="R12" s="81" t="n">
        <x:v>14063057</x:v>
      </x:c>
      <x:c r="S12" s="81" t="n">
        <x:v>539707</x:v>
      </x:c>
      <x:c r="T12" s="59">
        <x:f>SUM('Part C'!$R12:$S12)</x:f>
      </x:c>
      <x:c r="U12" s="81" t="n">
        <x:v>25247.8581687612</x:v>
      </x:c>
      <x:c r="V12" s="81" t="n">
        <x:v>968.953321364452</x:v>
      </x:c>
      <x:c r="W12" s="81" t="n">
        <x:v>3686306.80829016</x:v>
      </x:c>
      <x:c r="X12" s="81" t="n">
        <x:v>18289070.8082902</x:v>
      </x:c>
      <x:c r="Y12" s="12" t="n">
        <x:v>32834.9565678459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90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589300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151</x:v>
      </x:c>
      <x:c r="B12" s="194" t="s">
        <x:v>152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216</x:v>
      </x:c>
      <x:c r="G16" s="173" t="s"/>
      <x:c r="H16" s="173" t="s"/>
      <x:c r="I16" s="173" t="s"/>
      <x:c r="J16" s="164" t="s"/>
      <x:c r="K16" s="163" t="s">
        <x:v>217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8" t="s">
        <x:v>197</x:v>
      </x:c>
      <x:c r="G17" s="5" t="s">
        <x:v>198</x:v>
      </x:c>
      <x:c r="H17" s="5" t="s">
        <x:v>199</x:v>
      </x:c>
      <x:c r="I17" s="99" t="s">
        <x:v>200</x:v>
      </x:c>
      <x:c r="J17" s="11" t="s">
        <x:v>201</x:v>
      </x:c>
      <x:c r="K17" s="98" t="s">
        <x:v>202</x:v>
      </x:c>
      <x:c r="L17" s="5" t="s">
        <x:v>214</x:v>
      </x:c>
      <x:c r="M17" s="99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151</x:v>
      </x:c>
      <x:c r="B12" s="194" t="s">
        <x:v>152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140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139</x:v>
      </x:c>
      <x:c r="F4" s="2" t="s">
        <x:v>141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139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2021-01-19T15:30:06.0554682Z</dcterms:modified>
</coreProperties>
</file>