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<x:sst xmlns:x="http://schemas.openxmlformats.org/spreadsheetml/2006/main" count="230" uniqueCount="230">
  <x:si>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</x:si>
  <x:si>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</x:si>
  <x:si>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Kendall</x:t>
  </x:si>
  <x:si>
    <x:t>BEDS Code</x:t>
  </x:si>
  <x:si>
    <x:t>450607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</x:si>
  <x:si>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</x:si>
  <x:si>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</x:si>
  <x:si>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</x:si>
  <x:si>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</x:si>
  <x:si>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</x:si>
  <x:si>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Julie Christensen</x:t>
  </x:si>
  <x:si>
    <x:t>Street Address Line 1</x:t>
  </x:si>
  <x:si>
    <x:t>1932 Kendall Road</x:t>
  </x:si>
  <x:si>
    <x:t>Title of Contact</x:t>
  </x:si>
  <x:si>
    <x:t>Superintendent</x:t>
  </x:si>
  <x:si>
    <x:t>Street Address Line 2</x:t>
  </x:si>
  <x:si>
    <x:t>Email Address</x:t>
  </x:si>
  <x:si>
    <x:t>jchristensen@kendallschools.org</x:t>
  </x:si>
  <x:si>
    <x:t>City</x:t>
  </x:si>
  <x:si>
    <x:t>Phone Number</x:t>
  </x:si>
  <x:si>
    <x:t>5856592741</x:t>
  </x:si>
  <x:si>
    <x:t>Zip Code</x:t>
  </x:si>
  <x:si>
    <x:t>14476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</x:si>
  <x:si>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</x:si>
  <x:si>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</x:si>
  <x:si>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</x:si>
  <x:si>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</x:si>
  <x:si>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</x:si>
  <x:si>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</x:si>
  <x:si>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</x:si>
  <x:si>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</x:si>
  <x:si>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</x:si>
  <x:si>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</x:si>
  <x:si>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</x:si>
  <x:si>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</x:si>
  <x:si>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</x:si>
  <x:si>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</x:si>
  <x:si>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</x:si>
  <x:si>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</x:si>
  <x:si>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</x:si>
  <x:si>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</x:si>
  <x:si>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</x:si>
  <x:si>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</x:si>
  <x:si>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</x:si>
  <x:si>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</x:si>
  <x:si>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</x:si>
  <x:si>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</x:si>
  <x:si>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</x:si>
  <x:si>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</x:si>
  <x:si>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</x:si>
  <x:si>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</x:si>
  <x:si>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</x:si>
  <x:si>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</x:si>
  <x:si>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</x:si>
  <x:si>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</x:si>
  <x:si>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</x:si>
  <x:si>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</x:si>
  <x:si>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</x:si>
  <x:si>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</x:si>
  <x:si>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</x:si>
  <x:si>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</x:si>
  <x:si>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</x:si>
  <x:si>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</x:si>
  <x:si>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</x:si>
  <x:si>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</x:si>
  <x:si>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</x:si>
  <x:si>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</x:si>
  <x:si>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</x:si>
  <x:si>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</x:si>
  <x:si>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</x:si>
  <x:si>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</x:si>
  <x:si>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</x:si>
  <x:si>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</x:si>
  <x:si>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</x:si>
  <x:si>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</x:si>
  <x:si>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</x:si>
  <x:si>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</x:si>
  <x:si>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</x:si>
  <x:si>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</x:si>
  <x:si>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</x:si>
  <x:si>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</x:si>
  <x:si>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</x:si>
  <x:si>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</x:si>
  <x:si>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</x:si>
  <x:si>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</x:si>
  <x:si>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</x:si>
  <x:si>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</x:si>
  <x:si>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</x:si>
  <x:si>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</x:si>
  <x:si>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</x:si>
  <x:si>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</x:si>
  <x:si>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</x:si>
  <x:si>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</x:si>
  <x:si>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</x:si>
  <x:si>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</x:si>
  <x:si>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</x:si>
  <x:si>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</x:si>
  <x:si>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</x:si>
  <x:si>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</x:si>
  <x:si>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</x:si>
  <x:si>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</x:si>
  <x:si>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</x:si>
  <x:si>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</x:si>
  <x:si>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</x:si>
  <x:si>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</x:si>
  <x:si>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</x:si>
  <x:si>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</x:si>
  <x:si>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</x:si>
  <x:si>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</x:si>
  <x:si>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</x:si>
  <x:si>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</x:si>
  <x:si>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</x:si>
  <x:si>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</x:si>
  <x:si>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</x:si>
  <x:si>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</x:si>
  <x:si>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</x:si>
  <x:si>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</x:si>
  <x:si>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</x:si>
  <x:si>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</x:si>
  <x:si>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</x:si>
  <x:si>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</x:si>
  <x:si>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</x:si>
  <x:si>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</x:si>
  <x:si>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</x:si>
  <x:si>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</x:si>
  <x:si>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</x:si>
  <x:si>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</x:si>
  <x:si>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</x:si>
  <x:si>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</x:si>
  <x:si>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450607040002</x:t>
  </x:si>
  <x:si>
    <x:t>KENDALL JUNIOR-SENIOR HIGH SCHOOL</x:t>
  </x:si>
  <x:si>
    <x:t>Junior-Senior High School</x:t>
  </x:si>
  <x:si>
    <x:t>7</x:t>
  </x:si>
  <x:si>
    <x:t>12</x:t>
  </x:si>
  <x:si>
    <x:t>Yes</x:t>
  </x:si>
  <x:si>
    <x:t>No</x:t>
  </x:si>
  <x:si>
    <x:t>450607040003</x:t>
  </x:si>
  <x:si>
    <x:t>KENDALL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</x:si>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</x:sst>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17603596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86793</x:v>
      </x:c>
      <x:c r="E15" s="10" t="n">
        <x:v>489901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363100</x:v>
      </x:c>
      <x:c r="E16" s="10" t="n">
        <x:v>198000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2033359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361100</x:v>
      </x:c>
      <x:c r="E24" s="10" t="n">
        <x:v>198000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6098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971409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255060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1130058</x:v>
      </x:c>
      <x:c r="E37" s="10" t="n">
        <x:v>0</x:v>
      </x:c>
      <x:c r="F37" s="7" t="n">
        <x:v>10</x:v>
      </x:c>
      <x:c r="G37" s="133" t="n">
        <x:v>113005.8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239348</x:v>
      </x:c>
      <x:c r="E38" s="10" t="n">
        <x:v>0</x:v>
      </x:c>
      <x:c r="F38" s="7" t="n">
        <x:v>4</x:v>
      </x:c>
      <x:c r="G38" s="133" t="n">
        <x:v>59837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6370</x:v>
      </x:c>
      <x:c r="F41" s="7" t="n">
        <x:v>1</x:v>
      </x:c>
      <x:c r="G41" s="133" t="n">
        <x:v>6370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18980</x:v>
      </x:c>
      <x:c r="E62" s="10" t="n">
        <x:v>0</x:v>
      </x:c>
      <x:c r="F62" s="84" t="n">
        <x:v>0.1</x:v>
      </x:c>
      <x:c r="G62" s="133" t="n">
        <x:v>189800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661242</x:v>
      </x:c>
      <x:c r="E63" s="10" t="n">
        <x:v>0</x:v>
      </x:c>
      <x:c r="F63" s="84" t="n">
        <x:v>3.2</x:v>
      </x:c>
      <x:c r="G63" s="133" t="n">
        <x:v>206638.125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1054378</x:v>
      </x:c>
      <x:c r="E64" s="10" t="n">
        <x:v>0</x:v>
      </x:c>
      <x:c r="F64" s="84" t="n">
        <x:v>11</x:v>
      </x:c>
      <x:c r="G64" s="133" t="n">
        <x:v>95852.5454545455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322000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296950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40315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7086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57556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225158</x:v>
      </x:c>
      <x:c r="E75" s="10" t="n">
        <x:v>0</x:v>
      </x:c>
      <x:c r="F75" s="84" t="n">
        <x:v>1</x:v>
      </x:c>
      <x:c r="G75" s="133" t="n">
        <x:v>225158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9650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56865</x:v>
      </x:c>
      <x:c r="E77" s="10" t="n">
        <x:v>0</x:v>
      </x:c>
      <x:c r="F77" s="84" t="n">
        <x:v>1.4</x:v>
      </x:c>
      <x:c r="G77" s="133" t="n">
        <x:v>40617.8571428571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72626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495000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3413809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7641822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336</x:v>
      </x:c>
      <x:c r="L8" s="108" t="n">
        <x:v>0</x:v>
      </x:c>
      <x:c r="M8" s="108" t="n">
        <x:v>0</x:v>
      </x:c>
      <x:c r="N8" s="108" t="n">
        <x:v>164</x:v>
      </x:c>
      <x:c r="O8" s="108" t="n">
        <x:v>0</x:v>
      </x:c>
      <x:c r="P8" s="108" t="n">
        <x:v>63</x:v>
      </x:c>
      <x:c r="Q8" s="109" t="n">
        <x:v>5</x:v>
      </x:c>
      <x:c r="R8" s="109" t="n">
        <x:v>25.3</x:v>
      </x:c>
      <x:c r="S8" s="109" t="n">
        <x:v>3</x:v>
      </x:c>
      <x:c r="T8" s="109" t="n">
        <x:v>1.5</x:v>
      </x:c>
      <x:c r="U8" s="109" t="n">
        <x:v>6</x:v>
      </x:c>
      <x:c r="V8" s="109" t="n">
        <x:v>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367</x:v>
      </x:c>
      <x:c r="L9" s="108" t="n">
        <x:v>23</x:v>
      </x:c>
      <x:c r="M9" s="108" t="n">
        <x:v>0</x:v>
      </x:c>
      <x:c r="N9" s="108" t="n">
        <x:v>173</x:v>
      </x:c>
      <x:c r="O9" s="108" t="n">
        <x:v>2</x:v>
      </x:c>
      <x:c r="P9" s="108" t="n">
        <x:v>54</x:v>
      </x:c>
      <x:c r="Q9" s="109" t="n">
        <x:v>5</x:v>
      </x:c>
      <x:c r="R9" s="109" t="n">
        <x:v>33.5</x:v>
      </x:c>
      <x:c r="S9" s="109" t="n">
        <x:v>8</x:v>
      </x:c>
      <x:c r="T9" s="109" t="n">
        <x:v>1.5</x:v>
      </x:c>
      <x:c r="U9" s="109" t="n">
        <x:v>5.5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2236322</x:v>
      </x:c>
      <x:c r="E8" s="81" t="n">
        <x:v>869806</x:v>
      </x:c>
      <x:c r="F8" s="117" t="n">
        <x:v>1186540.896</x:v>
      </x:c>
      <x:c r="G8" s="81" t="n">
        <x:v>863870</x:v>
      </x:c>
      <x:c r="H8" s="81" t="n">
        <x:v>335030</x:v>
      </x:c>
      <x:c r="I8" s="118">
        <x:f>SUM(D8:H8)</x:f>
      </x:c>
      <x:c r="J8" s="81" t="n">
        <x:v>2311305</x:v>
      </x:c>
      <x:c r="K8" s="81" t="n">
        <x:v>0</x:v>
      </x:c>
      <x:c r="L8" s="81" t="n">
        <x:v>1635149</x:v>
      </x:c>
      <x:c r="M8" s="81" t="n">
        <x:v>0</x:v>
      </x:c>
      <x:c r="N8" s="81" t="n">
        <x:v>337661</x:v>
      </x:c>
      <x:c r="O8" s="81" t="n">
        <x:v>428731</x:v>
      </x:c>
      <x:c r="P8" s="81" t="n">
        <x:v>778724</x:v>
      </x:c>
      <x:c r="Q8" s="118">
        <x:f>SUM(J8:P8)</x:f>
      </x:c>
      <x:c r="R8" s="81" t="n">
        <x:v>5066338</x:v>
      </x:c>
      <x:c r="S8" s="81" t="n">
        <x:v>425232</x:v>
      </x:c>
      <x:c r="T8" s="59">
        <x:f>SUM('Part C'!$R8:$S8)</x:f>
      </x:c>
      <x:c r="U8" s="81" t="n">
        <x:v>15078.3869047619</x:v>
      </x:c>
      <x:c r="V8" s="81" t="n">
        <x:v>1265.57142857143</x:v>
      </x:c>
      <x:c r="W8" s="81" t="n">
        <x:v>1535513.52066116</x:v>
      </x:c>
      <x:c r="X8" s="81" t="n">
        <x:v>7027083.52066116</x:v>
      </x:c>
      <x:c r="Y8" s="12" t="n">
        <x:v>20913.9390495868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2148554</x:v>
      </x:c>
      <x:c r="E9" s="81" t="n">
        <x:v>751762</x:v>
      </x:c>
      <x:c r="F9" s="117" t="n">
        <x:v>1107920.712</x:v>
      </x:c>
      <x:c r="G9" s="81" t="n">
        <x:v>388615</x:v>
      </x:c>
      <x:c r="H9" s="81" t="n">
        <x:v>185011</x:v>
      </x:c>
      <x:c r="I9" s="118">
        <x:f>SUM(D9:H9)</x:f>
      </x:c>
      <x:c r="J9" s="81" t="n">
        <x:v>2162586</x:v>
      </x:c>
      <x:c r="K9" s="81" t="n">
        <x:v>90680</x:v>
      </x:c>
      <x:c r="L9" s="81" t="n">
        <x:v>1215903</x:v>
      </x:c>
      <x:c r="M9" s="81" t="n">
        <x:v>0</x:v>
      </x:c>
      <x:c r="N9" s="81" t="n">
        <x:v>284009</x:v>
      </x:c>
      <x:c r="O9" s="81" t="n">
        <x:v>414593</x:v>
      </x:c>
      <x:c r="P9" s="81" t="n">
        <x:v>414091</x:v>
      </x:c>
      <x:c r="Q9" s="118">
        <x:f>SUM(J9:P9)</x:f>
      </x:c>
      <x:c r="R9" s="81" t="n">
        <x:v>4523563</x:v>
      </x:c>
      <x:c r="S9" s="81" t="n">
        <x:v>58299</x:v>
      </x:c>
      <x:c r="T9" s="59">
        <x:f>SUM('Part C'!$R9:$S9)</x:f>
      </x:c>
      <x:c r="U9" s="81" t="n">
        <x:v>11598.8794871795</x:v>
      </x:c>
      <x:c r="V9" s="81" t="n">
        <x:v>149.484615384615</x:v>
      </x:c>
      <x:c r="W9" s="81" t="n">
        <x:v>1782292.47933884</x:v>
      </x:c>
      <x:c r="X9" s="81" t="n">
        <x:v>6364154.47933884</x:v>
      </x:c>
      <x:c r="Y9" s="12" t="n">
        <x:v>16318.3448188175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23</x:v>
      </x:c>
      <x:c r="H9" s="120" t="n">
        <x:v>0</x:v>
      </x:c>
      <x:c r="I9" s="120" t="n">
        <x:v>0</x:v>
      </x:c>
      <x:c r="J9" s="121">
        <x:f>SUM(F9:I9)</x:f>
      </x:c>
      <x:c r="K9" s="81" t="n">
        <x:v>68016</x:v>
      </x:c>
      <x:c r="L9" s="81" t="n">
        <x:v>22664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2020-12-28T19:00:07.7616632Z</dcterms:modified>
</coreProperties>
</file>