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<x:sst xmlns:x="http://schemas.openxmlformats.org/spreadsheetml/2006/main" count="239" uniqueCount="239">
  <x:si>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</x:si>
  <x:si>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</x:si>
  <x:si>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Jamesville-Dewitt</x:t>
  </x:si>
  <x:si>
    <x:t>BEDS Code</x:t>
  </x:si>
  <x:si>
    <x:t>420411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</x:si>
  <x:si>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</x:si>
  <x:si>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</x:si>
  <x:si>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</x:si>
  <x:si>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</x:si>
  <x:si>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</x:si>
  <x:si>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JEAN CARTER</x:t>
  </x:si>
  <x:si>
    <x:t>Street Address Line 1</x:t>
  </x:si>
  <x:si>
    <x:t>PO Box 606</x:t>
  </x:si>
  <x:si>
    <x:t>Title of Contact</x:t>
  </x:si>
  <x:si>
    <x:t>DISTRICT TREASURER</x:t>
  </x:si>
  <x:si>
    <x:t>Street Address Line 2</x:t>
  </x:si>
  <x:si>
    <x:t>Email Address</x:t>
  </x:si>
  <x:si>
    <x:t>JCARTER@JD.CNYRIC.ORG</x:t>
  </x:si>
  <x:si>
    <x:t>City</x:t>
  </x:si>
  <x:si>
    <x:t>Dewitt</x:t>
  </x:si>
  <x:si>
    <x:t>Phone Number</x:t>
  </x:si>
  <x:si>
    <x:t>3154458205</x:t>
  </x:si>
  <x:si>
    <x:t>Zip Code</x:t>
  </x:si>
  <x:si>
    <x:t>13212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</x:si>
  <x:si>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</x:si>
  <x:si>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</x:si>
  <x:si>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</x:si>
  <x:si>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</x:si>
  <x:si>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</x:si>
  <x:si>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</x:si>
  <x:si>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</x:si>
  <x:si>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</x:si>
  <x:si>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</x:si>
  <x:si>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</x:si>
  <x:si>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</x:si>
  <x:si>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</x:si>
  <x:si>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</x:si>
  <x:si>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</x:si>
  <x:si>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</x:si>
  <x:si>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</x:si>
  <x:si>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</x:si>
  <x:si>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</x:si>
  <x:si>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</x:si>
  <x:si>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</x:si>
  <x:si>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</x:si>
  <x:si>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</x:si>
  <x:si>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</x:si>
  <x:si>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</x:si>
  <x:si>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</x:si>
  <x:si>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</x:si>
  <x:si>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</x:si>
  <x:si>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</x:si>
  <x:si>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</x:si>
  <x:si>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</x:si>
  <x:si>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</x:si>
  <x:si>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</x:si>
  <x:si>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</x:si>
  <x:si>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</x:si>
  <x:si>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</x:si>
  <x:si>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</x:si>
  <x:si>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</x:si>
  <x:si>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</x:si>
  <x:si>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</x:si>
  <x:si>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</x:si>
  <x:si>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</x:si>
  <x:si>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</x:si>
  <x:si>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</x:si>
  <x:si>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</x:si>
  <x:si>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</x:si>
  <x:si>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</x:si>
  <x:si>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</x:si>
  <x:si>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</x:si>
  <x:si>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</x:si>
  <x:si>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</x:si>
  <x:si>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</x:si>
  <x:si>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</x:si>
  <x:si>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</x:si>
  <x:si>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</x:si>
  <x:si>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</x:si>
  <x:si>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</x:si>
  <x:si>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</x:si>
  <x:si>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</x:si>
  <x:si>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</x:si>
  <x:si>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</x:si>
  <x:si>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</x:si>
  <x:si>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</x:si>
  <x:si>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</x:si>
  <x:si>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</x:si>
  <x:si>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</x:si>
  <x:si>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</x:si>
  <x:si>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</x:si>
  <x:si>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</x:si>
  <x:si>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</x:si>
  <x:si>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</x:si>
  <x:si>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</x:si>
  <x:si>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</x:si>
  <x:si>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</x:si>
  <x:si>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</x:si>
  <x:si>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</x:si>
  <x:si>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</x:si>
  <x:si>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</x:si>
  <x:si>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</x:si>
  <x:si>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</x:si>
  <x:si>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</x:si>
  <x:si>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</x:si>
  <x:si>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</x:si>
  <x:si>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</x:si>
  <x:si>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</x:si>
  <x:si>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</x:si>
  <x:si>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</x:si>
  <x:si>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</x:si>
  <x:si>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</x:si>
  <x:si>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</x:si>
  <x:si>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</x:si>
  <x:si>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</x:si>
  <x:si>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</x:si>
  <x:si>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</x:si>
  <x:si>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</x:si>
  <x:si>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</x:si>
  <x:si>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</x:si>
  <x:si>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</x:si>
  <x:si>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</x:si>
  <x:si>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</x:si>
  <x:si>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</x:si>
  <x:si>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</x:si>
  <x:si>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</x:si>
  <x:si>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</x:si>
  <x:si>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</x:si>
  <x:si>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</x:si>
  <x:si>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</x:si>
  <x:si>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420411060002</x:t>
  </x:si>
  <x:si>
    <x:t>JAMESVILLE ELEMENTARY SCHOOL</x:t>
  </x:si>
  <x:si>
    <x:t>Elementary School</x:t>
  </x:si>
  <x:si>
    <x:t>K</x:t>
  </x:si>
  <x:si>
    <x:t>4</x:t>
  </x:si>
  <x:si>
    <x:t>Yes</x:t>
  </x:si>
  <x:si>
    <x:t>No</x:t>
  </x:si>
  <x:si>
    <x:t>420411060003</x:t>
  </x:si>
  <x:si>
    <x:t>MOSES DEWITT ELEMENTARY SCHOOL</x:t>
  </x:si>
  <x:si>
    <x:t>420411060004</x:t>
  </x:si>
  <x:si>
    <x:t>TECUMSEH ELEMENTARY SCHOOL</x:t>
  </x:si>
  <x:si>
    <x:t>420411060005</x:t>
  </x:si>
  <x:si>
    <x:t>JAMESVILLE-DEWITT MIDDLE SCHOOL</x:t>
  </x:si>
  <x:si>
    <x:t>Middle/Junior High School</x:t>
  </x:si>
  <x:si>
    <x:t>5</x:t>
  </x:si>
  <x:si>
    <x:t>8</x:t>
  </x:si>
  <x:si>
    <x:t>420411060006</x:t>
  </x:si>
  <x:si>
    <x:t>JAMESVILLE-DEWITT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</x:si>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</x:sst>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58640977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1242890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757970</x:v>
      </x:c>
      <x:c r="E16" s="10" t="n">
        <x:v>235000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3386559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757970</x:v>
      </x:c>
      <x:c r="E24" s="10" t="n">
        <x:v>235000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2326991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743241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30000</x:v>
      </x:c>
      <x:c r="E33" s="10" t="n">
        <x:v>0</x:v>
      </x:c>
      <x:c r="F33" s="7" t="n">
        <x:v>2</x:v>
      </x:c>
      <x:c r="G33" s="133" t="n">
        <x:v>15000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20000</x:v>
      </x:c>
      <x:c r="E35" s="10" t="n">
        <x:v>0</x:v>
      </x:c>
      <x:c r="F35" s="7" t="n">
        <x:v>1</x:v>
      </x:c>
      <x:c r="G35" s="133" t="n">
        <x:v>20000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1693922</x:v>
      </x:c>
      <x:c r="E37" s="10" t="n">
        <x:v>0</x:v>
      </x:c>
      <x:c r="F37" s="7" t="n">
        <x:v>25</x:v>
      </x:c>
      <x:c r="G37" s="133" t="n">
        <x:v>67756.88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70000</x:v>
      </x:c>
      <x:c r="E38" s="10" t="n">
        <x:v>0</x:v>
      </x:c>
      <x:c r="F38" s="7" t="n">
        <x:v>1</x:v>
      </x:c>
      <x:c r="G38" s="133" t="n">
        <x:v>70000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80500</x:v>
      </x:c>
      <x:c r="E43" s="10" t="n">
        <x:v>0</x:v>
      </x:c>
      <x:c r="F43" s="7" t="n">
        <x:v>281</x:v>
      </x:c>
      <x:c r="G43" s="133" t="n">
        <x:v>286.476868327402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98000</x:v>
      </x:c>
      <x:c r="E44" s="10" t="n">
        <x:v>0</x:v>
      </x:c>
      <x:c r="F44" s="7" t="n">
        <x:v>8</x:v>
      </x:c>
      <x:c r="G44" s="133" t="n">
        <x:v>12250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2631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25700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858439</x:v>
      </x:c>
      <x:c r="E63" s="10" t="n">
        <x:v>0</x:v>
      </x:c>
      <x:c r="F63" s="84" t="n">
        <x:v>6</x:v>
      </x:c>
      <x:c r="G63" s="133" t="n">
        <x:v>143073.166666667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3424071</x:v>
      </x:c>
      <x:c r="E64" s="10" t="n">
        <x:v>0</x:v>
      </x:c>
      <x:c r="F64" s="84" t="n">
        <x:v>30.5</x:v>
      </x:c>
      <x:c r="G64" s="133" t="n">
        <x:v>112264.62295082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1339608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963502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409519</x:v>
      </x:c>
      <x:c r="E72" s="10" t="n">
        <x:v>35739</x:v>
      </x:c>
      <x:c r="F72" s="84" t="n">
        <x:v>3</x:v>
      </x:c>
      <x:c r="G72" s="133" t="n">
        <x:v>148419.333333333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62500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139240</x:v>
      </x:c>
      <x:c r="E78" s="10" t="n">
        <x:v>11577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4261350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16985979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30996570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327</x:v>
      </x:c>
      <x:c r="L8" s="108" t="n">
        <x:v>0</x:v>
      </x:c>
      <x:c r="M8" s="108" t="n">
        <x:v>0</x:v>
      </x:c>
      <x:c r="N8" s="108" t="n">
        <x:v>90</x:v>
      </x:c>
      <x:c r="O8" s="108" t="n">
        <x:v>15</x:v>
      </x:c>
      <x:c r="P8" s="108" t="n">
        <x:v>33</x:v>
      </x:c>
      <x:c r="Q8" s="109" t="n">
        <x:v>3</x:v>
      </x:c>
      <x:c r="R8" s="109" t="n">
        <x:v>21</x:v>
      </x:c>
      <x:c r="S8" s="109" t="n">
        <x:v>17</x:v>
      </x:c>
      <x:c r="T8" s="109" t="n">
        <x:v>1</x:v>
      </x:c>
      <x:c r="U8" s="109" t="n">
        <x:v>6</x:v>
      </x:c>
      <x:c r="V8" s="109" t="n">
        <x:v>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253</x:v>
      </x:c>
      <x:c r="L9" s="108" t="n">
        <x:v>0</x:v>
      </x:c>
      <x:c r="M9" s="108" t="n">
        <x:v>0</x:v>
      </x:c>
      <x:c r="N9" s="108" t="n">
        <x:v>86</x:v>
      </x:c>
      <x:c r="O9" s="108" t="n">
        <x:v>6</x:v>
      </x:c>
      <x:c r="P9" s="108" t="n">
        <x:v>27</x:v>
      </x:c>
      <x:c r="Q9" s="109" t="n">
        <x:v>3</x:v>
      </x:c>
      <x:c r="R9" s="109" t="n">
        <x:v>19.8</x:v>
      </x:c>
      <x:c r="S9" s="109" t="n">
        <x:v>16</x:v>
      </x:c>
      <x:c r="T9" s="109" t="n">
        <x:v>1</x:v>
      </x:c>
      <x:c r="U9" s="109" t="n">
        <x:v>6</x:v>
      </x:c>
      <x:c r="V9" s="109" t="n">
        <x:v>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286</x:v>
      </x:c>
      <x:c r="L10" s="108" t="n">
        <x:v>0</x:v>
      </x:c>
      <x:c r="M10" s="108" t="n">
        <x:v>0</x:v>
      </x:c>
      <x:c r="N10" s="108" t="n">
        <x:v>68</x:v>
      </x:c>
      <x:c r="O10" s="108" t="n">
        <x:v>6</x:v>
      </x:c>
      <x:c r="P10" s="108" t="n">
        <x:v>33</x:v>
      </x:c>
      <x:c r="Q10" s="109" t="n">
        <x:v>1</x:v>
      </x:c>
      <x:c r="R10" s="109" t="n">
        <x:v>23.3</x:v>
      </x:c>
      <x:c r="S10" s="109" t="n">
        <x:v>19</x:v>
      </x:c>
      <x:c r="T10" s="109" t="n">
        <x:v>1</x:v>
      </x:c>
      <x:c r="U10" s="109" t="n">
        <x:v>5.6</x:v>
      </x:c>
      <x:c r="V10" s="109" t="n">
        <x:v>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141</x:v>
      </x:c>
      <x:c r="B11" s="175" t="s">
        <x:v>142</x:v>
      </x:c>
      <x:c r="C11" s="174" t="s"/>
      <x:c r="D11" s="176" t="s">
        <x:v>143</x:v>
      </x:c>
      <x:c r="E11" s="177" t="s">
        <x:v>144</x:v>
      </x:c>
      <x:c r="F11" s="177" t="s">
        <x:v>145</x:v>
      </x:c>
      <x:c r="G11" s="177" t="s">
        <x:v>135</x:v>
      </x:c>
      <x:c r="H11" s="177" t="s"/>
      <x:c r="I11" s="177" t="s">
        <x:v>136</x:v>
      </x:c>
      <x:c r="J11" s="107" t="n"/>
      <x:c r="K11" s="108" t="n">
        <x:v>828</x:v>
      </x:c>
      <x:c r="L11" s="108" t="n">
        <x:v>0</x:v>
      </x:c>
      <x:c r="M11" s="108" t="n">
        <x:v>0</x:v>
      </x:c>
      <x:c r="N11" s="108" t="n">
        <x:v>205</x:v>
      </x:c>
      <x:c r="O11" s="108" t="n">
        <x:v>15</x:v>
      </x:c>
      <x:c r="P11" s="108" t="n">
        <x:v>77</x:v>
      </x:c>
      <x:c r="Q11" s="109" t="n">
        <x:v>7</x:v>
      </x:c>
      <x:c r="R11" s="109" t="n">
        <x:v>73.9</x:v>
      </x:c>
      <x:c r="S11" s="109" t="n">
        <x:v>20</x:v>
      </x:c>
      <x:c r="T11" s="109" t="n">
        <x:v>3</x:v>
      </x:c>
      <x:c r="U11" s="109" t="n">
        <x:v>11</x:v>
      </x:c>
      <x:c r="V11" s="109" t="n">
        <x:v>6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146</x:v>
      </x:c>
      <x:c r="B12" s="175" t="s">
        <x:v>147</x:v>
      </x:c>
      <x:c r="C12" s="174" t="s"/>
      <x:c r="D12" s="176" t="s">
        <x:v>148</x:v>
      </x:c>
      <x:c r="E12" s="177" t="s">
        <x:v>149</x:v>
      </x:c>
      <x:c r="F12" s="177" t="s">
        <x:v>150</x:v>
      </x:c>
      <x:c r="G12" s="177" t="s">
        <x:v>135</x:v>
      </x:c>
      <x:c r="H12" s="177" t="s"/>
      <x:c r="I12" s="177" t="s">
        <x:v>136</x:v>
      </x:c>
      <x:c r="J12" s="107" t="n"/>
      <x:c r="K12" s="108" t="n">
        <x:v>937</x:v>
      </x:c>
      <x:c r="L12" s="108" t="n">
        <x:v>0</x:v>
      </x:c>
      <x:c r="M12" s="108" t="n">
        <x:v>0</x:v>
      </x:c>
      <x:c r="N12" s="108" t="n">
        <x:v>188</x:v>
      </x:c>
      <x:c r="O12" s="108" t="n">
        <x:v>12</x:v>
      </x:c>
      <x:c r="P12" s="108" t="n">
        <x:v>95</x:v>
      </x:c>
      <x:c r="Q12" s="109" t="n">
        <x:v>5</x:v>
      </x:c>
      <x:c r="R12" s="109" t="n">
        <x:v>74.4</x:v>
      </x:c>
      <x:c r="S12" s="109" t="n">
        <x:v>22</x:v>
      </x:c>
      <x:c r="T12" s="109" t="n">
        <x:v>3</x:v>
      </x:c>
      <x:c r="U12" s="109" t="n">
        <x:v>10.4</x:v>
      </x:c>
      <x:c r="V12" s="109" t="n">
        <x:v>8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154</x:v>
      </x:c>
      <x:c r="E5" s="182" t="s"/>
      <x:c r="F5" s="182" t="s"/>
      <x:c r="G5" s="182" t="s"/>
      <x:c r="H5" s="182" t="s"/>
      <x:c r="I5" s="183" t="s"/>
      <x:c r="J5" s="184" t="s">
        <x:v>155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156</x:v>
      </x:c>
      <x:c r="S5" s="188" t="s"/>
      <x:c r="T5" s="189" t="s"/>
      <x:c r="U5" s="163" t="s">
        <x:v>157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158</x:v>
      </x:c>
      <x:c r="E6" s="191" t="s"/>
      <x:c r="F6" s="192" t="s"/>
      <x:c r="G6" s="89" t="s"/>
      <x:c r="H6" s="90" t="s"/>
      <x:c r="I6" s="75" t="s"/>
      <x:c r="J6" s="163" t="s">
        <x:v>159</x:v>
      </x:c>
      <x:c r="K6" s="164" t="s"/>
      <x:c r="L6" s="163" t="s">
        <x:v>160</x:v>
      </x:c>
      <x:c r="M6" s="164" t="s"/>
      <x:c r="N6" s="163" t="s">
        <x:v>161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1" t="s">
        <x:v>163</x:v>
      </x:c>
      <x:c r="F7" s="101" t="s">
        <x:v>164</x:v>
      </x:c>
      <x:c r="G7" s="114" t="s">
        <x:v>165</x:v>
      </x:c>
      <x:c r="H7" s="193" t="s">
        <x:v>166</x:v>
      </x:c>
      <x:c r="I7" s="114" t="s">
        <x:v>167</x:v>
      </x:c>
      <x:c r="J7" s="114" t="s">
        <x:v>168</x:v>
      </x:c>
      <x:c r="K7" s="193" t="s">
        <x:v>169</x:v>
      </x:c>
      <x:c r="L7" s="114" t="s">
        <x:v>170</x:v>
      </x:c>
      <x:c r="M7" s="193" t="s">
        <x:v>171</x:v>
      </x:c>
      <x:c r="N7" s="114" t="s">
        <x:v>172</x:v>
      </x:c>
      <x:c r="O7" s="193" t="s">
        <x:v>173</x:v>
      </x:c>
      <x:c r="P7" s="193" t="s">
        <x:v>174</x:v>
      </x:c>
      <x:c r="Q7" s="114" t="s">
        <x:v>175</x:v>
      </x:c>
      <x:c r="R7" s="114" t="s">
        <x:v>176</x:v>
      </x:c>
      <x:c r="S7" s="114" t="s">
        <x:v>177</x:v>
      </x:c>
      <x:c r="T7" s="11" t="s">
        <x:v>178</x:v>
      </x:c>
      <x:c r="U7" s="125" t="s">
        <x:v>179</x:v>
      </x:c>
      <x:c r="V7" s="125" t="s">
        <x:v>180</x:v>
      </x:c>
      <x:c r="W7" s="125" t="s">
        <x:v>181</x:v>
      </x:c>
      <x:c r="X7" s="125" t="s">
        <x:v>182</x:v>
      </x:c>
      <x:c r="Y7" s="125" t="s">
        <x:v>183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2212606</x:v>
      </x:c>
      <x:c r="E8" s="81" t="n">
        <x:v>846342</x:v>
      </x:c>
      <x:c r="F8" s="117" t="n">
        <x:v>1255698.154</x:v>
      </x:c>
      <x:c r="G8" s="81" t="n">
        <x:v>88671</x:v>
      </x:c>
      <x:c r="H8" s="81" t="n">
        <x:v>146388</x:v>
      </x:c>
      <x:c r="I8" s="118">
        <x:f>SUM(D8:H8)</x:f>
      </x:c>
      <x:c r="J8" s="81" t="n">
        <x:v>2995332</x:v>
      </x:c>
      <x:c r="K8" s="81" t="n">
        <x:v>0</x:v>
      </x:c>
      <x:c r="L8" s="81" t="n">
        <x:v>841242</x:v>
      </x:c>
      <x:c r="M8" s="81" t="n">
        <x:v>0</x:v>
      </x:c>
      <x:c r="N8" s="81" t="n">
        <x:v>197790</x:v>
      </x:c>
      <x:c r="O8" s="81" t="n">
        <x:v>211019</x:v>
      </x:c>
      <x:c r="P8" s="81" t="n">
        <x:v>304322</x:v>
      </x:c>
      <x:c r="Q8" s="118">
        <x:f>SUM(J8:P8)</x:f>
      </x:c>
      <x:c r="R8" s="81" t="n">
        <x:v>4366535</x:v>
      </x:c>
      <x:c r="S8" s="81" t="n">
        <x:v>183171</x:v>
      </x:c>
      <x:c r="T8" s="59">
        <x:f>SUM('Part C'!$R8:$S8)</x:f>
      </x:c>
      <x:c r="U8" s="81" t="n">
        <x:v>13353.3180428135</x:v>
      </x:c>
      <x:c r="V8" s="81" t="n">
        <x:v>560.155963302752</x:v>
      </x:c>
      <x:c r="W8" s="81" t="n">
        <x:v>1433187.8050171</x:v>
      </x:c>
      <x:c r="X8" s="81" t="n">
        <x:v>5982893.8050171</x:v>
      </x:c>
      <x:c r="Y8" s="12" t="n">
        <x:v>18296.3113303275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2062373</x:v>
      </x:c>
      <x:c r="E9" s="81" t="n">
        <x:v>838749</x:v>
      </x:c>
      <x:c r="F9" s="117" t="n">
        <x:v>1190910.581</x:v>
      </x:c>
      <x:c r="G9" s="81" t="n">
        <x:v>77988</x:v>
      </x:c>
      <x:c r="H9" s="81" t="n">
        <x:v>108753</x:v>
      </x:c>
      <x:c r="I9" s="118">
        <x:f>SUM(D9:H9)</x:f>
      </x:c>
      <x:c r="J9" s="81" t="n">
        <x:v>2543648</x:v>
      </x:c>
      <x:c r="K9" s="81" t="n">
        <x:v>0</x:v>
      </x:c>
      <x:c r="L9" s="81" t="n">
        <x:v>941430</x:v>
      </x:c>
      <x:c r="M9" s="81" t="n">
        <x:v>0</x:v>
      </x:c>
      <x:c r="N9" s="81" t="n">
        <x:v>256132</x:v>
      </x:c>
      <x:c r="O9" s="81" t="n">
        <x:v>239512</x:v>
      </x:c>
      <x:c r="P9" s="81" t="n">
        <x:v>298053</x:v>
      </x:c>
      <x:c r="Q9" s="118">
        <x:f>SUM(J9:P9)</x:f>
      </x:c>
      <x:c r="R9" s="81" t="n">
        <x:v>3993728</x:v>
      </x:c>
      <x:c r="S9" s="81" t="n">
        <x:v>285046</x:v>
      </x:c>
      <x:c r="T9" s="59">
        <x:f>SUM('Part C'!$R9:$S9)</x:f>
      </x:c>
      <x:c r="U9" s="81" t="n">
        <x:v>15785.4861660079</x:v>
      </x:c>
      <x:c r="V9" s="81" t="n">
        <x:v>1126.66403162055</x:v>
      </x:c>
      <x:c r="W9" s="81" t="n">
        <x:v>1108857.84302547</x:v>
      </x:c>
      <x:c r="X9" s="81" t="n">
        <x:v>5387631.84302547</x:v>
      </x:c>
      <x:c r="Y9" s="12" t="n">
        <x:v>21294.9875218398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2209396</x:v>
      </x:c>
      <x:c r="E10" s="81" t="n">
        <x:v>859334</x:v>
      </x:c>
      <x:c r="F10" s="117" t="n">
        <x:v>1259713.665</x:v>
      </x:c>
      <x:c r="G10" s="81" t="n">
        <x:v>104002</x:v>
      </x:c>
      <x:c r="H10" s="81" t="n">
        <x:v>123673</x:v>
      </x:c>
      <x:c r="I10" s="118">
        <x:f>SUM(D10:H10)</x:f>
      </x:c>
      <x:c r="J10" s="81" t="n">
        <x:v>2545772</x:v>
      </x:c>
      <x:c r="K10" s="81" t="n">
        <x:v>0</x:v>
      </x:c>
      <x:c r="L10" s="81" t="n">
        <x:v>1247223</x:v>
      </x:c>
      <x:c r="M10" s="81" t="n">
        <x:v>0</x:v>
      </x:c>
      <x:c r="N10" s="81" t="n">
        <x:v>232535</x:v>
      </x:c>
      <x:c r="O10" s="81" t="n">
        <x:v>194865</x:v>
      </x:c>
      <x:c r="P10" s="81" t="n">
        <x:v>335724</x:v>
      </x:c>
      <x:c r="Q10" s="118">
        <x:f>SUM(J10:P10)</x:f>
      </x:c>
      <x:c r="R10" s="81" t="n">
        <x:v>4379170</x:v>
      </x:c>
      <x:c r="S10" s="81" t="n">
        <x:v>176948</x:v>
      </x:c>
      <x:c r="T10" s="59">
        <x:f>SUM('Part C'!$R10:$S10)</x:f>
      </x:c>
      <x:c r="U10" s="81" t="n">
        <x:v>15311.7832167832</x:v>
      </x:c>
      <x:c r="V10" s="81" t="n">
        <x:v>618.699300699301</x:v>
      </x:c>
      <x:c r="W10" s="81" t="n">
        <x:v>1253491.47472444</x:v>
      </x:c>
      <x:c r="X10" s="81" t="n">
        <x:v>5809609.47472444</x:v>
      </x:c>
      <x:c r="Y10" s="12" t="n">
        <x:v>20313.3198416938</x:v>
      </x:c>
    </x:row>
    <x:row r="11" spans="1:25" s="6" customFormat="1">
      <x:c r="A11" s="194" t="s">
        <x:v>141</x:v>
      </x:c>
      <x:c r="B11" s="194" t="s">
        <x:v>142</x:v>
      </x:c>
      <x:c r="C11" s="194" t="s"/>
      <x:c r="D11" s="81" t="n">
        <x:v>6518201</x:v>
      </x:c>
      <x:c r="E11" s="81" t="n">
        <x:v>1603375</x:v>
      </x:c>
      <x:c r="F11" s="117" t="n">
        <x:v>3333906.948</x:v>
      </x:c>
      <x:c r="G11" s="81" t="n">
        <x:v>182596</x:v>
      </x:c>
      <x:c r="H11" s="81" t="n">
        <x:v>325881</x:v>
      </x:c>
      <x:c r="I11" s="118">
        <x:f>SUM(D11:H11)</x:f>
      </x:c>
      <x:c r="J11" s="81" t="n">
        <x:v>7251805</x:v>
      </x:c>
      <x:c r="K11" s="81" t="n">
        <x:v>0</x:v>
      </x:c>
      <x:c r="L11" s="81" t="n">
        <x:v>2457217</x:v>
      </x:c>
      <x:c r="M11" s="81" t="n">
        <x:v>0</x:v>
      </x:c>
      <x:c r="N11" s="81" t="n">
        <x:v>647192</x:v>
      </x:c>
      <x:c r="O11" s="81" t="n">
        <x:v>498902</x:v>
      </x:c>
      <x:c r="P11" s="81" t="n">
        <x:v>1108843</x:v>
      </x:c>
      <x:c r="Q11" s="118">
        <x:f>SUM(J11:P11)</x:f>
      </x:c>
      <x:c r="R11" s="81" t="n">
        <x:v>11654446</x:v>
      </x:c>
      <x:c r="S11" s="81" t="n">
        <x:v>309514</x:v>
      </x:c>
      <x:c r="T11" s="59">
        <x:f>SUM('Part C'!$R11:$S11)</x:f>
      </x:c>
      <x:c r="U11" s="81" t="n">
        <x:v>14075.4178743961</x:v>
      </x:c>
      <x:c r="V11" s="81" t="n">
        <x:v>373.809178743961</x:v>
      </x:c>
      <x:c r="W11" s="81" t="n">
        <x:v>3628989.30444698</x:v>
      </x:c>
      <x:c r="X11" s="81" t="n">
        <x:v>15592949.304447</x:v>
      </x:c>
      <x:c r="Y11" s="12" t="n">
        <x:v>18832.0643773514</x:v>
      </x:c>
    </x:row>
    <x:row r="12" spans="1:25" s="6" customFormat="1">
      <x:c r="A12" s="194" t="s">
        <x:v>146</x:v>
      </x:c>
      <x:c r="B12" s="194" t="s">
        <x:v>147</x:v>
      </x:c>
      <x:c r="C12" s="194" t="s"/>
      <x:c r="D12" s="81" t="n">
        <x:v>6616627</x:v>
      </x:c>
      <x:c r="E12" s="81" t="n">
        <x:v>2704451</x:v>
      </x:c>
      <x:c r="F12" s="117" t="n">
        <x:v>3826302.519</x:v>
      </x:c>
      <x:c r="G12" s="81" t="n">
        <x:v>574090</x:v>
      </x:c>
      <x:c r="H12" s="81" t="n">
        <x:v>833381</x:v>
      </x:c>
      <x:c r="I12" s="118">
        <x:f>SUM(D12:H12)</x:f>
      </x:c>
      <x:c r="J12" s="81" t="n">
        <x:v>8289532</x:v>
      </x:c>
      <x:c r="K12" s="81" t="n">
        <x:v>0</x:v>
      </x:c>
      <x:c r="L12" s="81" t="n">
        <x:v>2242643</x:v>
      </x:c>
      <x:c r="M12" s="81" t="n">
        <x:v>0</x:v>
      </x:c>
      <x:c r="N12" s="81" t="n">
        <x:v>674352</x:v>
      </x:c>
      <x:c r="O12" s="81" t="n">
        <x:v>725363</x:v>
      </x:c>
      <x:c r="P12" s="81" t="n">
        <x:v>2622963</x:v>
      </x:c>
      <x:c r="Q12" s="118">
        <x:f>SUM(J12:P12)</x:f>
      </x:c>
      <x:c r="R12" s="81" t="n">
        <x:v>14313956</x:v>
      </x:c>
      <x:c r="S12" s="81" t="n">
        <x:v>240895</x:v>
      </x:c>
      <x:c r="T12" s="59">
        <x:f>SUM('Part C'!$R12:$S12)</x:f>
      </x:c>
      <x:c r="U12" s="81" t="n">
        <x:v>15276.3671291355</x:v>
      </x:c>
      <x:c r="V12" s="81" t="n">
        <x:v>257.091782283885</x:v>
      </x:c>
      <x:c r="W12" s="81" t="n">
        <x:v>4106718.57278601</x:v>
      </x:c>
      <x:c r="X12" s="81" t="n">
        <x:v>18661569.572786</x:v>
      </x:c>
      <x:c r="Y12" s="12" t="n">
        <x:v>19916.2962356308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187</x:v>
      </x:c>
      <x:c r="G6" s="173" t="s"/>
      <x:c r="H6" s="173" t="s"/>
      <x:c r="I6" s="173" t="s"/>
      <x:c r="J6" s="164" t="s"/>
      <x:c r="K6" s="163" t="s">
        <x:v>188</x:v>
      </x:c>
      <x:c r="L6" s="173" t="s"/>
      <x:c r="M6" s="173" t="s"/>
      <x:c r="N6" s="164" t="s"/>
      <x:c r="O6" s="65" t="s"/>
      <x:c r="P6" s="163" t="s">
        <x:v>189</x:v>
      </x:c>
      <x:c r="Q6" s="173" t="s"/>
      <x:c r="R6" s="173" t="s"/>
      <x:c r="S6" s="173" t="s"/>
      <x:c r="T6" s="173" t="s"/>
      <x:c r="U6" s="173" t="s"/>
      <x:c r="V6" s="164" t="s"/>
      <x:c r="W6" s="195" t="s">
        <x:v>190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4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4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141</x:v>
      </x:c>
      <x:c r="B11" s="194" t="s">
        <x:v>142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146</x:v>
      </x:c>
      <x:c r="B12" s="194" t="s">
        <x:v>147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212</x:v>
      </x:c>
      <x:c r="G16" s="173" t="s"/>
      <x:c r="H16" s="173" t="s"/>
      <x:c r="I16" s="173" t="s"/>
      <x:c r="J16" s="164" t="s"/>
      <x:c r="K16" s="163" t="s">
        <x:v>213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8" t="s">
        <x:v>193</x:v>
      </x:c>
      <x:c r="G17" s="5" t="s">
        <x:v>194</x:v>
      </x:c>
      <x:c r="H17" s="5" t="s">
        <x:v>195</x:v>
      </x:c>
      <x:c r="I17" s="99" t="s">
        <x:v>196</x:v>
      </x:c>
      <x:c r="J17" s="11" t="s">
        <x:v>197</x:v>
      </x:c>
      <x:c r="K17" s="98" t="s">
        <x:v>198</x:v>
      </x:c>
      <x:c r="L17" s="5" t="s">
        <x:v>210</x:v>
      </x:c>
      <x:c r="M17" s="99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141</x:v>
      </x:c>
      <x:c r="B11" s="194" t="s">
        <x:v>142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146</x:v>
      </x:c>
      <x:c r="B12" s="194" t="s">
        <x:v>147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2020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229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236</x:v>
      </x:c>
      <x:c r="B7" s="83" t="n">
        <x:v>4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148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2020-09-20T20:30:13.2246392Z</dcterms:modified>
</coreProperties>
</file>