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<x:sst xmlns:x="http://schemas.openxmlformats.org/spreadsheetml/2006/main" count="240" uniqueCount="240">
  <x:si>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</x:si>
  <x:si>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</x:si>
  <x:si>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Harrison</x:t>
  </x:si>
  <x:si>
    <x:t>BEDS Code</x:t>
  </x:si>
  <x:si>
    <x:t>660501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</x:si>
  <x:si>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</x:si>
  <x:si>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</x:si>
  <x:si>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</x:si>
  <x:si>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</x:si>
  <x:si>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</x:si>
  <x:si>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Robert  Salierno</x:t>
  </x:si>
  <x:si>
    <x:t>Street Address Line 1</x:t>
  </x:si>
  <x:si>
    <x:t>50 Union Ave.</x:t>
  </x:si>
  <x:si>
    <x:t>Title of Contact</x:t>
  </x:si>
  <x:si>
    <x:t>Asst. Superintendent for Business</x:t>
  </x:si>
  <x:si>
    <x:t>Street Address Line 2</x:t>
  </x:si>
  <x:si>
    <x:t>Email Address</x:t>
  </x:si>
  <x:si>
    <x:t>saliernor@harrisoncsd.org</x:t>
  </x:si>
  <x:si>
    <x:t>City</x:t>
  </x:si>
  <x:si>
    <x:t>Phone Number</x:t>
  </x:si>
  <x:si>
    <x:t>9146303008</x:t>
  </x:si>
  <x:si>
    <x:t>Zip Code</x:t>
  </x:si>
  <x:si>
    <x:t>10528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</x:si>
  <x:si>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</x:si>
  <x:si>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</x:si>
  <x:si>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</x:si>
  <x:si>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</x:si>
  <x:si>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</x:si>
  <x:si>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</x:si>
  <x:si>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</x:si>
  <x:si>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</x:si>
  <x:si>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</x:si>
  <x:si>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</x:si>
  <x:si>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</x:si>
  <x:si>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</x:si>
  <x:si>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</x:si>
  <x:si>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</x:si>
  <x:si>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</x:si>
  <x:si>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</x:si>
  <x:si>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</x:si>
  <x:si>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</x:si>
  <x:si>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</x:si>
  <x:si>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</x:si>
  <x:si>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</x:si>
  <x:si>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</x:si>
  <x:si>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</x:si>
  <x:si>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</x:si>
  <x:si>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</x:si>
  <x:si>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</x:si>
  <x:si>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</x:si>
  <x:si>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</x:si>
  <x:si>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</x:si>
  <x:si>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</x:si>
  <x:si>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</x:si>
  <x:si>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</x:si>
  <x:si>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</x:si>
  <x:si>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</x:si>
  <x:si>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</x:si>
  <x:si>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</x:si>
  <x:si>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</x:si>
  <x:si>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</x:si>
  <x:si>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</x:si>
  <x:si>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</x:si>
  <x:si>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</x:si>
  <x:si>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</x:si>
  <x:si>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</x:si>
  <x:si>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</x:si>
  <x:si>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</x:si>
  <x:si>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</x:si>
  <x:si>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</x:si>
  <x:si>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</x:si>
  <x:si>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</x:si>
  <x:si>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</x:si>
  <x:si>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</x:si>
  <x:si>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</x:si>
  <x:si>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</x:si>
  <x:si>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</x:si>
  <x:si>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</x:si>
  <x:si>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</x:si>
  <x:si>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</x:si>
  <x:si>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</x:si>
  <x:si>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</x:si>
  <x:si>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</x:si>
  <x:si>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</x:si>
  <x:si>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</x:si>
  <x:si>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</x:si>
  <x:si>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</x:si>
  <x:si>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</x:si>
  <x:si>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</x:si>
  <x:si>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</x:si>
  <x:si>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</x:si>
  <x:si>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</x:si>
  <x:si>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</x:si>
  <x:si>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</x:si>
  <x:si>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</x:si>
  <x:si>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</x:si>
  <x:si>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</x:si>
  <x:si>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</x:si>
  <x:si>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</x:si>
  <x:si>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</x:si>
  <x:si>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</x:si>
  <x:si>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</x:si>
  <x:si>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</x:si>
  <x:si>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</x:si>
  <x:si>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</x:si>
  <x:si>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</x:si>
  <x:si>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</x:si>
  <x:si>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</x:si>
  <x:si>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</x:si>
  <x:si>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</x:si>
  <x:si>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</x:si>
  <x:si>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</x:si>
  <x:si>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</x:si>
  <x:si>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</x:si>
  <x:si>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</x:si>
  <x:si>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</x:si>
  <x:si>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</x:si>
  <x:si>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</x:si>
  <x:si>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</x:si>
  <x:si>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</x:si>
  <x:si>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</x:si>
  <x:si>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</x:si>
  <x:si>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</x:si>
  <x:si>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</x:si>
  <x:si>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</x:si>
  <x:si>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</x:si>
  <x:si>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</x:si>
  <x:si>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</x:si>
  <x:si>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</x:si>
  <x:si>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660501060002</x:t>
  </x:si>
  <x:si>
    <x:t>HARRISON AVENUE ELEMENTARY SCHOOL</x:t>
  </x:si>
  <x:si>
    <x:t>Elementary School</x:t>
  </x:si>
  <x:si>
    <x:t>K</x:t>
  </x:si>
  <x:si>
    <x:t>5</x:t>
  </x:si>
  <x:si>
    <x:t>Yes</x:t>
  </x:si>
  <x:si>
    <x:t>No</x:t>
  </x:si>
  <x:si>
    <x:t>660501060003</x:t>
  </x:si>
  <x:si>
    <x:t>PARSONS MEMORIAL SCHOOL</x:t>
  </x:si>
  <x:si>
    <x:t>660501060004</x:t>
  </x:si>
  <x:si>
    <x:t>HARRISON HIGH SCHOOL</x:t>
  </x:si>
  <x:si>
    <x:t>Senior High School</x:t>
  </x:si>
  <x:si>
    <x:t>9</x:t>
  </x:si>
  <x:si>
    <x:t>12</x:t>
  </x:si>
  <x:si>
    <x:t>660501060005</x:t>
  </x:si>
  <x:si>
    <x:t>PURCHASE SCHOOL</x:t>
  </x:si>
  <x:si>
    <x:t>660501060008</x:t>
  </x:si>
  <x:si>
    <x:t>SAMUEL J PRESTON SCHOOL</x:t>
  </x:si>
  <x:si>
    <x:t>660501060009</x:t>
  </x:si>
  <x:si>
    <x:t>LOUIS M KLEIN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</x:si>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</x:sst>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123428299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266430</x:v>
      </x:c>
      <x:c r="E15" s="10" t="n">
        <x:v>1461912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1272000</x:v>
      </x:c>
      <x:c r="E16" s="10" t="n">
        <x:v>345000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3107101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3892101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3107101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1272000</x:v>
      </x:c>
      <x:c r="E24" s="10" t="n">
        <x:v>345000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7073455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29461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981615</x:v>
      </x:c>
      <x:c r="E35" s="10" t="n">
        <x:v>0</x:v>
      </x:c>
      <x:c r="F35" s="7" t="n">
        <x:v>15</x:v>
      </x:c>
      <x:c r="G35" s="133" t="n">
        <x:v>65441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948310</x:v>
      </x:c>
      <x:c r="E37" s="10" t="n">
        <x:v>0</x:v>
      </x:c>
      <x:c r="F37" s="7" t="n">
        <x:v>9</x:v>
      </x:c>
      <x:c r="G37" s="133" t="n">
        <x:v>105367.777777778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159126</x:v>
      </x:c>
      <x:c r="E41" s="10" t="n">
        <x:v>0</x:v>
      </x:c>
      <x:c r="F41" s="7" t="n">
        <x:v>14</x:v>
      </x:c>
      <x:c r="G41" s="133" t="n">
        <x:v>11366.1428571429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682144</x:v>
      </x:c>
      <x:c r="E43" s="10" t="n">
        <x:v>174123</x:v>
      </x:c>
      <x:c r="F43" s="7" t="n">
        <x:v>359</x:v>
      </x:c>
      <x:c r="G43" s="133" t="n">
        <x:v>2385.14484679666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637161</x:v>
      </x:c>
      <x:c r="E44" s="10" t="n">
        <x:v>0</x:v>
      </x:c>
      <x:c r="F44" s="7" t="n">
        <x:v>33</x:v>
      </x:c>
      <x:c r="G44" s="133" t="n">
        <x:v>19307.9090909091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26284</x:v>
      </x:c>
      <x:c r="E45" s="10" t="n">
        <x:v>20678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3741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30250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3111088</x:v>
      </x:c>
      <x:c r="E63" s="10" t="n">
        <x:v>0</x:v>
      </x:c>
      <x:c r="F63" s="84" t="n">
        <x:v>13.9</x:v>
      </x:c>
      <x:c r="G63" s="133" t="n">
        <x:v>223819.28057554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7012188</x:v>
      </x:c>
      <x:c r="E64" s="10" t="n">
        <x:v>0</x:v>
      </x:c>
      <x:c r="F64" s="84" t="n">
        <x:v>49.5</x:v>
      </x:c>
      <x:c r="G64" s="133" t="n">
        <x:v>141660.363636364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2401071</x:v>
      </x:c>
      <x:c r="E65" s="10" t="n">
        <x:v>0</x:v>
      </x:c>
      <x:c r="F65" s="84" t="n">
        <x:v>4</x:v>
      </x:c>
      <x:c r="G65" s="133" t="n">
        <x:v>600267.75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2481709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457217</x:v>
      </x:c>
      <x:c r="E72" s="10" t="n">
        <x:v>0</x:v>
      </x:c>
      <x:c r="F72" s="84" t="n">
        <x:v>2</x:v>
      </x:c>
      <x:c r="G72" s="133" t="n">
        <x:v>228608.5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445500</x:v>
      </x:c>
      <x:c r="E74" s="10" t="n">
        <x:v>103699</x:v>
      </x:c>
      <x:c r="F74" s="84" t="n">
        <x:v>1</x:v>
      </x:c>
      <x:c r="G74" s="133" t="n">
        <x:v>549199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2877100</x:v>
      </x:c>
      <x:c r="E77" s="10" t="n">
        <x:v>0</x:v>
      </x:c>
      <x:c r="F77" s="84" t="n">
        <x:v>23.8</x:v>
      </x:c>
      <x:c r="G77" s="133" t="n">
        <x:v>120886.554621849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1215107</x:v>
      </x:c>
      <x:c r="E78" s="10" t="n">
        <x:v>38044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4165080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29923743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70212486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602</x:v>
      </x:c>
      <x:c r="L8" s="108" t="n">
        <x:v>0</x:v>
      </x:c>
      <x:c r="M8" s="108" t="n">
        <x:v>0</x:v>
      </x:c>
      <x:c r="N8" s="108" t="n">
        <x:v>50</x:v>
      </x:c>
      <x:c r="O8" s="108" t="n">
        <x:v>60</x:v>
      </x:c>
      <x:c r="P8" s="108" t="n">
        <x:v>63</x:v>
      </x:c>
      <x:c r="Q8" s="109" t="n">
        <x:v>7</x:v>
      </x:c>
      <x:c r="R8" s="109" t="n">
        <x:v>40</x:v>
      </x:c>
      <x:c r="S8" s="109" t="n">
        <x:v>34</x:v>
      </x:c>
      <x:c r="T8" s="109" t="n">
        <x:v>2</x:v>
      </x:c>
      <x:c r="U8" s="109" t="n">
        <x:v>3.9</x:v>
      </x:c>
      <x:c r="V8" s="109" t="n">
        <x:v>6.5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476</x:v>
      </x:c>
      <x:c r="L9" s="108" t="n">
        <x:v>0</x:v>
      </x:c>
      <x:c r="M9" s="108" t="n">
        <x:v>0</x:v>
      </x:c>
      <x:c r="N9" s="108" t="n">
        <x:v>86</x:v>
      </x:c>
      <x:c r="O9" s="108" t="n">
        <x:v>100</x:v>
      </x:c>
      <x:c r="P9" s="108" t="n">
        <x:v>86</x:v>
      </x:c>
      <x:c r="Q9" s="109" t="n">
        <x:v>4</x:v>
      </x:c>
      <x:c r="R9" s="109" t="n">
        <x:v>44</x:v>
      </x:c>
      <x:c r="S9" s="109" t="n">
        <x:v>22.9</x:v>
      </x:c>
      <x:c r="T9" s="109" t="n">
        <x:v>2</x:v>
      </x:c>
      <x:c r="U9" s="109" t="n">
        <x:v>3.4</x:v>
      </x:c>
      <x:c r="V9" s="109" t="n">
        <x:v>6.5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140</x:v>
      </x:c>
      <x:c r="E10" s="177" t="s">
        <x:v>141</x:v>
      </x:c>
      <x:c r="F10" s="177" t="s">
        <x:v>142</x:v>
      </x:c>
      <x:c r="G10" s="177" t="s">
        <x:v>134</x:v>
      </x:c>
      <x:c r="H10" s="177" t="s"/>
      <x:c r="I10" s="177" t="s">
        <x:v>135</x:v>
      </x:c>
      <x:c r="J10" s="107" t="n"/>
      <x:c r="K10" s="108" t="n">
        <x:v>1112</x:v>
      </x:c>
      <x:c r="L10" s="108" t="n">
        <x:v>0</x:v>
      </x:c>
      <x:c r="M10" s="108" t="n">
        <x:v>0</x:v>
      </x:c>
      <x:c r="N10" s="108" t="n">
        <x:v>249</x:v>
      </x:c>
      <x:c r="O10" s="108" t="n">
        <x:v>55</x:v>
      </x:c>
      <x:c r="P10" s="108" t="n">
        <x:v>163</x:v>
      </x:c>
      <x:c r="Q10" s="109" t="n">
        <x:v>19</x:v>
      </x:c>
      <x:c r="R10" s="109" t="n">
        <x:v>92</x:v>
      </x:c>
      <x:c r="S10" s="109" t="n">
        <x:v>18.3</x:v>
      </x:c>
      <x:c r="T10" s="109" t="n">
        <x:v>4</x:v>
      </x:c>
      <x:c r="U10" s="109" t="n">
        <x:v>13</x:v>
      </x:c>
      <x:c r="V10" s="109" t="n">
        <x:v>20.5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343</x:v>
      </x:c>
      <x:c r="L11" s="108" t="n">
        <x:v>0</x:v>
      </x:c>
      <x:c r="M11" s="108" t="n">
        <x:v>0</x:v>
      </x:c>
      <x:c r="N11" s="108" t="n">
        <x:v>18</x:v>
      </x:c>
      <x:c r="O11" s="108" t="n">
        <x:v>5</x:v>
      </x:c>
      <x:c r="P11" s="108" t="n">
        <x:v>44</x:v>
      </x:c>
      <x:c r="Q11" s="109" t="n">
        <x:v>3</x:v>
      </x:c>
      <x:c r="R11" s="109" t="n">
        <x:v>27</x:v>
      </x:c>
      <x:c r="S11" s="109" t="n">
        <x:v>21.6</x:v>
      </x:c>
      <x:c r="T11" s="109" t="n">
        <x:v>1</x:v>
      </x:c>
      <x:c r="U11" s="109" t="n">
        <x:v>3.3</x:v>
      </x:c>
      <x:c r="V11" s="109" t="n">
        <x:v>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145</x:v>
      </x:c>
      <x:c r="B12" s="175" t="s">
        <x:v>146</x:v>
      </x:c>
      <x:c r="C12" s="174" t="s"/>
      <x:c r="D12" s="176" t="s">
        <x:v>131</x:v>
      </x:c>
      <x:c r="E12" s="177" t="s">
        <x:v>132</x:v>
      </x:c>
      <x:c r="F12" s="177" t="s">
        <x:v>133</x:v>
      </x:c>
      <x:c r="G12" s="177" t="s">
        <x:v>134</x:v>
      </x:c>
      <x:c r="H12" s="177" t="s"/>
      <x:c r="I12" s="177" t="s">
        <x:v>135</x:v>
      </x:c>
      <x:c r="J12" s="107" t="n"/>
      <x:c r="K12" s="108" t="n">
        <x:v>377</x:v>
      </x:c>
      <x:c r="L12" s="108" t="n">
        <x:v>0</x:v>
      </x:c>
      <x:c r="M12" s="108" t="n">
        <x:v>0</x:v>
      </x:c>
      <x:c r="N12" s="108" t="n">
        <x:v>92</x:v>
      </x:c>
      <x:c r="O12" s="108" t="n">
        <x:v>40</x:v>
      </x:c>
      <x:c r="P12" s="108" t="n">
        <x:v>45</x:v>
      </x:c>
      <x:c r="Q12" s="109" t="n">
        <x:v>4</x:v>
      </x:c>
      <x:c r="R12" s="109" t="n">
        <x:v>30</x:v>
      </x:c>
      <x:c r="S12" s="109" t="n">
        <x:v>11.7</x:v>
      </x:c>
      <x:c r="T12" s="109" t="n">
        <x:v>1</x:v>
      </x:c>
      <x:c r="U12" s="109" t="n">
        <x:v>3.3</x:v>
      </x:c>
      <x:c r="V12" s="109" t="n">
        <x:v>6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147</x:v>
      </x:c>
      <x:c r="B13" s="175" t="s">
        <x:v>148</x:v>
      </x:c>
      <x:c r="C13" s="174" t="s"/>
      <x:c r="D13" s="176" t="s">
        <x:v>149</x:v>
      </x:c>
      <x:c r="E13" s="177" t="s">
        <x:v>150</x:v>
      </x:c>
      <x:c r="F13" s="177" t="s">
        <x:v>151</x:v>
      </x:c>
      <x:c r="G13" s="177" t="s">
        <x:v>134</x:v>
      </x:c>
      <x:c r="H13" s="177" t="s"/>
      <x:c r="I13" s="177" t="s">
        <x:v>135</x:v>
      </x:c>
      <x:c r="J13" s="107" t="n"/>
      <x:c r="K13" s="108" t="n">
        <x:v>831</x:v>
      </x:c>
      <x:c r="L13" s="108" t="n">
        <x:v>0</x:v>
      </x:c>
      <x:c r="M13" s="108" t="n">
        <x:v>0</x:v>
      </x:c>
      <x:c r="N13" s="108" t="n">
        <x:v>143</x:v>
      </x:c>
      <x:c r="O13" s="108" t="n">
        <x:v>70</x:v>
      </x:c>
      <x:c r="P13" s="108" t="n">
        <x:v>110</x:v>
      </x:c>
      <x:c r="Q13" s="109" t="n">
        <x:v>9</x:v>
      </x:c>
      <x:c r="R13" s="109" t="n">
        <x:v>73</x:v>
      </x:c>
      <x:c r="S13" s="109" t="n">
        <x:v>17.9</x:v>
      </x:c>
      <x:c r="T13" s="109" t="n">
        <x:v>3</x:v>
      </x:c>
      <x:c r="U13" s="109" t="n">
        <x:v>9</x:v>
      </x:c>
      <x:c r="V13" s="109" t="n">
        <x:v>14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152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155</x:v>
      </x:c>
      <x:c r="E5" s="182" t="s"/>
      <x:c r="F5" s="182" t="s"/>
      <x:c r="G5" s="182" t="s"/>
      <x:c r="H5" s="182" t="s"/>
      <x:c r="I5" s="183" t="s"/>
      <x:c r="J5" s="184" t="s">
        <x:v>156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157</x:v>
      </x:c>
      <x:c r="S5" s="188" t="s"/>
      <x:c r="T5" s="189" t="s"/>
      <x:c r="U5" s="163" t="s">
        <x:v>158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159</x:v>
      </x:c>
      <x:c r="E6" s="191" t="s"/>
      <x:c r="F6" s="192" t="s"/>
      <x:c r="G6" s="89" t="s"/>
      <x:c r="H6" s="90" t="s"/>
      <x:c r="I6" s="75" t="s"/>
      <x:c r="J6" s="163" t="s">
        <x:v>160</x:v>
      </x:c>
      <x:c r="K6" s="164" t="s"/>
      <x:c r="L6" s="163" t="s">
        <x:v>161</x:v>
      </x:c>
      <x:c r="M6" s="164" t="s"/>
      <x:c r="N6" s="163" t="s">
        <x:v>162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163</x:v>
      </x:c>
      <x:c r="E7" s="101" t="s">
        <x:v>164</x:v>
      </x:c>
      <x:c r="F7" s="101" t="s">
        <x:v>165</x:v>
      </x:c>
      <x:c r="G7" s="114" t="s">
        <x:v>166</x:v>
      </x:c>
      <x:c r="H7" s="193" t="s">
        <x:v>167</x:v>
      </x:c>
      <x:c r="I7" s="114" t="s">
        <x:v>168</x:v>
      </x:c>
      <x:c r="J7" s="114" t="s">
        <x:v>169</x:v>
      </x:c>
      <x:c r="K7" s="193" t="s">
        <x:v>170</x:v>
      </x:c>
      <x:c r="L7" s="114" t="s">
        <x:v>171</x:v>
      </x:c>
      <x:c r="M7" s="193" t="s">
        <x:v>172</x:v>
      </x:c>
      <x:c r="N7" s="114" t="s">
        <x:v>173</x:v>
      </x:c>
      <x:c r="O7" s="193" t="s">
        <x:v>174</x:v>
      </x:c>
      <x:c r="P7" s="193" t="s">
        <x:v>175</x:v>
      </x:c>
      <x:c r="Q7" s="114" t="s">
        <x:v>176</x:v>
      </x:c>
      <x:c r="R7" s="114" t="s">
        <x:v>177</x:v>
      </x:c>
      <x:c r="S7" s="114" t="s">
        <x:v>178</x:v>
      </x:c>
      <x:c r="T7" s="11" t="s">
        <x:v>179</x:v>
      </x:c>
      <x:c r="U7" s="125" t="s">
        <x:v>180</x:v>
      </x:c>
      <x:c r="V7" s="125" t="s">
        <x:v>181</x:v>
      </x:c>
      <x:c r="W7" s="125" t="s">
        <x:v>182</x:v>
      </x:c>
      <x:c r="X7" s="125" t="s">
        <x:v>183</x:v>
      </x:c>
      <x:c r="Y7" s="125" t="s">
        <x:v>184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6800806</x:v>
      </x:c>
      <x:c r="E8" s="81" t="n">
        <x:v>1998863</x:v>
      </x:c>
      <x:c r="F8" s="117" t="n">
        <x:v>3228598.5561</x:v>
      </x:c>
      <x:c r="G8" s="81" t="n">
        <x:v>25861</x:v>
      </x:c>
      <x:c r="H8" s="81" t="n">
        <x:v>542102</x:v>
      </x:c>
      <x:c r="I8" s="118">
        <x:f>SUM(D8:H8)</x:f>
      </x:c>
      <x:c r="J8" s="81" t="n">
        <x:v>7870141</x:v>
      </x:c>
      <x:c r="K8" s="81" t="n">
        <x:v>0</x:v>
      </x:c>
      <x:c r="L8" s="81" t="n">
        <x:v>3006966</x:v>
      </x:c>
      <x:c r="M8" s="81" t="n">
        <x:v>0</x:v>
      </x:c>
      <x:c r="N8" s="81" t="n">
        <x:v>644083</x:v>
      </x:c>
      <x:c r="O8" s="81" t="n">
        <x:v>379579</x:v>
      </x:c>
      <x:c r="P8" s="81" t="n">
        <x:v>695462</x:v>
      </x:c>
      <x:c r="Q8" s="118">
        <x:f>SUM(J8:P8)</x:f>
      </x:c>
      <x:c r="R8" s="81" t="n">
        <x:v>12309518</x:v>
      </x:c>
      <x:c r="S8" s="81" t="n">
        <x:v>286713</x:v>
      </x:c>
      <x:c r="T8" s="59">
        <x:f>SUM('Part C'!$R8:$S8)</x:f>
      </x:c>
      <x:c r="U8" s="81" t="n">
        <x:v>20447.7043189369</x:v>
      </x:c>
      <x:c r="V8" s="81" t="n">
        <x:v>476.267441860465</x:v>
      </x:c>
      <x:c r="W8" s="81" t="n">
        <x:v>3916468.29885057</x:v>
      </x:c>
      <x:c r="X8" s="81" t="n">
        <x:v>16512699.2988506</x:v>
      </x:c>
      <x:c r="Y8" s="12" t="n">
        <x:v>27429.7330545691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6184838</x:v>
      </x:c>
      <x:c r="E9" s="81" t="n">
        <x:v>1675403</x:v>
      </x:c>
      <x:c r="F9" s="117" t="n">
        <x:v>2883922.4229</x:v>
      </x:c>
      <x:c r="G9" s="81" t="n">
        <x:v>21292</x:v>
      </x:c>
      <x:c r="H9" s="81" t="n">
        <x:v>451330</x:v>
      </x:c>
      <x:c r="I9" s="118">
        <x:f>SUM(D9:H9)</x:f>
      </x:c>
      <x:c r="J9" s="81" t="n">
        <x:v>7280505</x:v>
      </x:c>
      <x:c r="K9" s="81" t="n">
        <x:v>0</x:v>
      </x:c>
      <x:c r="L9" s="81" t="n">
        <x:v>2261699</x:v>
      </x:c>
      <x:c r="M9" s="81" t="n">
        <x:v>0</x:v>
      </x:c>
      <x:c r="N9" s="81" t="n">
        <x:v>720813</x:v>
      </x:c>
      <x:c r="O9" s="81" t="n">
        <x:v>342433</x:v>
      </x:c>
      <x:c r="P9" s="81" t="n">
        <x:v>611335</x:v>
      </x:c>
      <x:c r="Q9" s="118">
        <x:f>SUM(J9:P9)</x:f>
      </x:c>
      <x:c r="R9" s="81" t="n">
        <x:v>10864877</x:v>
      </x:c>
      <x:c r="S9" s="81" t="n">
        <x:v>351908</x:v>
      </x:c>
      <x:c r="T9" s="59">
        <x:f>SUM('Part C'!$R9:$S9)</x:f>
      </x:c>
      <x:c r="U9" s="81" t="n">
        <x:v>22825.3718487395</x:v>
      </x:c>
      <x:c r="V9" s="81" t="n">
        <x:v>739.302521008403</x:v>
      </x:c>
      <x:c r="W9" s="81" t="n">
        <x:v>3096742.37583534</x:v>
      </x:c>
      <x:c r="X9" s="81" t="n">
        <x:v>14313527.3758353</x:v>
      </x:c>
      <x:c r="Y9" s="12" t="n">
        <x:v>30070.4356635196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14209476</x:v>
      </x:c>
      <x:c r="E10" s="81" t="n">
        <x:v>4500917</x:v>
      </x:c>
      <x:c r="F10" s="117" t="n">
        <x:v>6864843.1917</x:v>
      </x:c>
      <x:c r="G10" s="81" t="n">
        <x:v>49102</x:v>
      </x:c>
      <x:c r="H10" s="81" t="n">
        <x:v>1658150</x:v>
      </x:c>
      <x:c r="I10" s="118">
        <x:f>SUM(D10:H10)</x:f>
      </x:c>
      <x:c r="J10" s="81" t="n">
        <x:v>17467889</x:v>
      </x:c>
      <x:c r="K10" s="81" t="n">
        <x:v>0</x:v>
      </x:c>
      <x:c r="L10" s="81" t="n">
        <x:v>3754801</x:v>
      </x:c>
      <x:c r="M10" s="81" t="n">
        <x:v>0</x:v>
      </x:c>
      <x:c r="N10" s="81" t="n">
        <x:v>1875814</x:v>
      </x:c>
      <x:c r="O10" s="81" t="n">
        <x:v>765739</x:v>
      </x:c>
      <x:c r="P10" s="81" t="n">
        <x:v>3418245</x:v>
      </x:c>
      <x:c r="Q10" s="118">
        <x:f>SUM(J10:P10)</x:f>
      </x:c>
      <x:c r="R10" s="81" t="n">
        <x:v>27089073</x:v>
      </x:c>
      <x:c r="S10" s="81" t="n">
        <x:v>193415</x:v>
      </x:c>
      <x:c r="T10" s="59">
        <x:f>SUM('Part C'!$R10:$S10)</x:f>
      </x:c>
      <x:c r="U10" s="81" t="n">
        <x:v>24360.6771582734</x:v>
      </x:c>
      <x:c r="V10" s="81" t="n">
        <x:v>173.934352517986</x:v>
      </x:c>
      <x:c r="W10" s="81" t="n">
        <x:v>7234406.55867415</x:v>
      </x:c>
      <x:c r="X10" s="81" t="n">
        <x:v>34516894.5586741</x:v>
      </x:c>
      <x:c r="Y10" s="12" t="n">
        <x:v>31040.3728045631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3850329</x:v>
      </x:c>
      <x:c r="E11" s="81" t="n">
        <x:v>1386026</x:v>
      </x:c>
      <x:c r="F11" s="117" t="n">
        <x:v>1921218.6495</x:v>
      </x:c>
      <x:c r="G11" s="81" t="n">
        <x:v>13541</x:v>
      </x:c>
      <x:c r="H11" s="81" t="n">
        <x:v>295481</x:v>
      </x:c>
      <x:c r="I11" s="118">
        <x:f>SUM(D11:H11)</x:f>
      </x:c>
      <x:c r="J11" s="81" t="n">
        <x:v>4823263</x:v>
      </x:c>
      <x:c r="K11" s="81" t="n">
        <x:v>0</x:v>
      </x:c>
      <x:c r="L11" s="81" t="n">
        <x:v>1372616</x:v>
      </x:c>
      <x:c r="M11" s="81" t="n">
        <x:v>0</x:v>
      </x:c>
      <x:c r="N11" s="81" t="n">
        <x:v>358497</x:v>
      </x:c>
      <x:c r="O11" s="81" t="n">
        <x:v>390835</x:v>
      </x:c>
      <x:c r="P11" s="81" t="n">
        <x:v>521385</x:v>
      </x:c>
      <x:c r="Q11" s="118">
        <x:f>SUM(J11:P11)</x:f>
      </x:c>
      <x:c r="R11" s="81" t="n">
        <x:v>7460284</x:v>
      </x:c>
      <x:c r="S11" s="81" t="n">
        <x:v>6312</x:v>
      </x:c>
      <x:c r="T11" s="59">
        <x:f>SUM('Part C'!$R11:$S11)</x:f>
      </x:c>
      <x:c r="U11" s="81" t="n">
        <x:v>21750.0991253644</x:v>
      </x:c>
      <x:c r="V11" s="81" t="n">
        <x:v>18.402332361516</x:v>
      </x:c>
      <x:c r="W11" s="81" t="n">
        <x:v>2231476.1237637</x:v>
      </x:c>
      <x:c r="X11" s="81" t="n">
        <x:v>9698072.1237637</x:v>
      </x:c>
      <x:c r="Y11" s="12" t="n">
        <x:v>28274.2627514977</x:v>
      </x:c>
    </x:row>
    <x:row r="12" spans="1:25" s="6" customFormat="1">
      <x:c r="A12" s="194" t="s">
        <x:v>145</x:v>
      </x:c>
      <x:c r="B12" s="194" t="s">
        <x:v>146</x:v>
      </x:c>
      <x:c r="C12" s="194" t="s"/>
      <x:c r="D12" s="81" t="n">
        <x:v>4682563</x:v>
      </x:c>
      <x:c r="E12" s="81" t="n">
        <x:v>1304034</x:v>
      </x:c>
      <x:c r="F12" s="117" t="n">
        <x:v>2196482.4393</x:v>
      </x:c>
      <x:c r="G12" s="81" t="n">
        <x:v>16316</x:v>
      </x:c>
      <x:c r="H12" s="81" t="n">
        <x:v>348477</x:v>
      </x:c>
      <x:c r="I12" s="118">
        <x:f>SUM(D12:H12)</x:f>
      </x:c>
      <x:c r="J12" s="81" t="n">
        <x:v>5836624</x:v>
      </x:c>
      <x:c r="K12" s="81" t="n">
        <x:v>0</x:v>
      </x:c>
      <x:c r="L12" s="81" t="n">
        <x:v>1166705</x:v>
      </x:c>
      <x:c r="M12" s="81" t="n">
        <x:v>0</x:v>
      </x:c>
      <x:c r="N12" s="81" t="n">
        <x:v>631857</x:v>
      </x:c>
      <x:c r="O12" s="81" t="n">
        <x:v>375467</x:v>
      </x:c>
      <x:c r="P12" s="81" t="n">
        <x:v>537219</x:v>
      </x:c>
      <x:c r="Q12" s="118">
        <x:f>SUM(J12:P12)</x:f>
      </x:c>
      <x:c r="R12" s="81" t="n">
        <x:v>8294570</x:v>
      </x:c>
      <x:c r="S12" s="81" t="n">
        <x:v>253302</x:v>
      </x:c>
      <x:c r="T12" s="59">
        <x:f>SUM('Part C'!$R12:$S12)</x:f>
      </x:c>
      <x:c r="U12" s="81" t="n">
        <x:v>22001.5119363395</x:v>
      </x:c>
      <x:c r="V12" s="81" t="n">
        <x:v>671.888594164456</x:v>
      </x:c>
      <x:c r="W12" s="81" t="n">
        <x:v>2452672.00775194</x:v>
      </x:c>
      <x:c r="X12" s="81" t="n">
        <x:v>11000544.0077519</x:v>
      </x:c>
      <x:c r="Y12" s="12" t="n">
        <x:v>29179.1618242757</x:v>
      </x:c>
    </x:row>
    <x:row r="13" spans="1:25" s="6" customFormat="1">
      <x:c r="A13" s="194" t="s">
        <x:v>147</x:v>
      </x:c>
      <x:c r="B13" s="194" t="s">
        <x:v>148</x:v>
      </x:c>
      <x:c r="C13" s="194" t="s"/>
      <x:c r="D13" s="81" t="n">
        <x:v>10579390</x:v>
      </x:c>
      <x:c r="E13" s="81" t="n">
        <x:v>2651116</x:v>
      </x:c>
      <x:c r="F13" s="117" t="n">
        <x:v>4854272.6514</x:v>
      </x:c>
      <x:c r="G13" s="81" t="n">
        <x:v>36888</x:v>
      </x:c>
      <x:c r="H13" s="81" t="n">
        <x:v>962491</x:v>
      </x:c>
      <x:c r="I13" s="118">
        <x:f>SUM(D13:H13)</x:f>
      </x:c>
      <x:c r="J13" s="81" t="n">
        <x:v>11938379</x:v>
      </x:c>
      <x:c r="K13" s="81" t="n">
        <x:v>0</x:v>
      </x:c>
      <x:c r="L13" s="81" t="n">
        <x:v>3818535</x:v>
      </x:c>
      <x:c r="M13" s="81" t="n">
        <x:v>0</x:v>
      </x:c>
      <x:c r="N13" s="81" t="n">
        <x:v>996300</x:v>
      </x:c>
      <x:c r="O13" s="81" t="n">
        <x:v>487111</x:v>
      </x:c>
      <x:c r="P13" s="81" t="n">
        <x:v>1843833</x:v>
      </x:c>
      <x:c r="Q13" s="118">
        <x:f>SUM(J13:P13)</x:f>
      </x:c>
      <x:c r="R13" s="81" t="n">
        <x:v>19050440</x:v>
      </x:c>
      <x:c r="S13" s="81" t="n">
        <x:v>33718</x:v>
      </x:c>
      <x:c r="T13" s="59">
        <x:f>SUM('Part C'!$R13:$S13)</x:f>
      </x:c>
      <x:c r="U13" s="81" t="n">
        <x:v>22924.7172081829</x:v>
      </x:c>
      <x:c r="V13" s="81" t="n">
        <x:v>40.575210589651</x:v>
      </x:c>
      <x:c r="W13" s="81" t="n">
        <x:v>5406287.6351243</x:v>
      </x:c>
      <x:c r="X13" s="81" t="n">
        <x:v>24490445.6351243</x:v>
      </x:c>
      <x:c r="Y13" s="12" t="n">
        <x:v>29471.0537125443</x:v>
      </x:c>
    </x:row>
    <x:row r="14" spans="1:25" s="3" customFormat="1" ht="15" customHeight="1">
      <x:c r="A14" s="4" t="s">
        <x:v>152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188</x:v>
      </x:c>
      <x:c r="G6" s="173" t="s"/>
      <x:c r="H6" s="173" t="s"/>
      <x:c r="I6" s="173" t="s"/>
      <x:c r="J6" s="164" t="s"/>
      <x:c r="K6" s="163" t="s">
        <x:v>189</x:v>
      </x:c>
      <x:c r="L6" s="173" t="s"/>
      <x:c r="M6" s="173" t="s"/>
      <x:c r="N6" s="164" t="s"/>
      <x:c r="O6" s="65" t="s"/>
      <x:c r="P6" s="163" t="s">
        <x:v>190</x:v>
      </x:c>
      <x:c r="Q6" s="173" t="s"/>
      <x:c r="R6" s="173" t="s"/>
      <x:c r="S6" s="173" t="s"/>
      <x:c r="T6" s="173" t="s"/>
      <x:c r="U6" s="173" t="s"/>
      <x:c r="V6" s="164" t="s"/>
      <x:c r="W6" s="195" t="s">
        <x:v>191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192</x:v>
      </x:c>
      <x:c r="E7" s="75" t="s">
        <x:v>193</x:v>
      </x:c>
      <x:c r="F7" s="75" t="s">
        <x:v>194</x:v>
      </x:c>
      <x:c r="G7" s="101" t="s">
        <x:v>195</x:v>
      </x:c>
      <x:c r="H7" s="101" t="s">
        <x:v>196</x:v>
      </x:c>
      <x:c r="I7" s="101" t="s">
        <x:v>197</x:v>
      </x:c>
      <x:c r="J7" s="114" t="s">
        <x:v>198</x:v>
      </x:c>
      <x:c r="K7" s="75" t="s">
        <x:v>199</x:v>
      </x:c>
      <x:c r="L7" s="101" t="s">
        <x:v>200</x:v>
      </x:c>
      <x:c r="M7" s="101" t="s">
        <x:v>201</x:v>
      </x:c>
      <x:c r="N7" s="75" t="s">
        <x:v>202</x:v>
      </x:c>
      <x:c r="O7" s="114" t="s">
        <x:v>203</x:v>
      </x:c>
      <x:c r="P7" s="75" t="s">
        <x:v>204</x:v>
      </x:c>
      <x:c r="Q7" s="101" t="s">
        <x:v>205</x:v>
      </x:c>
      <x:c r="R7" s="101" t="s">
        <x:v>206</x:v>
      </x:c>
      <x:c r="S7" s="101" t="s">
        <x:v>207</x:v>
      </x:c>
      <x:c r="T7" s="101" t="s">
        <x:v>208</x:v>
      </x:c>
      <x:c r="U7" s="101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145</x:v>
      </x:c>
      <x:c r="B12" s="194" t="s">
        <x:v>146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147</x:v>
      </x:c>
      <x:c r="B13" s="194" t="s">
        <x:v>148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212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213</x:v>
      </x:c>
      <x:c r="G17" s="173" t="s"/>
      <x:c r="H17" s="173" t="s"/>
      <x:c r="I17" s="173" t="s"/>
      <x:c r="J17" s="164" t="s"/>
      <x:c r="K17" s="163" t="s">
        <x:v>214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215</x:v>
      </x:c>
      <x:c r="F18" s="98" t="s">
        <x:v>194</x:v>
      </x:c>
      <x:c r="G18" s="5" t="s">
        <x:v>195</x:v>
      </x:c>
      <x:c r="H18" s="5" t="s">
        <x:v>196</x:v>
      </x:c>
      <x:c r="I18" s="99" t="s">
        <x:v>197</x:v>
      </x:c>
      <x:c r="J18" s="11" t="s">
        <x:v>198</x:v>
      </x:c>
      <x:c r="K18" s="98" t="s">
        <x:v>199</x:v>
      </x:c>
      <x:c r="L18" s="5" t="s">
        <x:v>211</x:v>
      </x:c>
      <x:c r="M18" s="99" t="s">
        <x:v>216</x:v>
      </x:c>
      <x:c r="N18" s="61" t="s">
        <x:v>202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217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218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145</x:v>
      </x:c>
      <x:c r="B12" s="194" t="s">
        <x:v>146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147</x:v>
      </x:c>
      <x:c r="B13" s="194" t="s">
        <x:v>148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152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228</x:v>
      </x:c>
      <x:c r="C1" s="82" t="s">
        <x:v>229</x:v>
      </x:c>
    </x:row>
    <x:row r="2" spans="1:9" x14ac:dyDescent="0.3">
      <x:c r="A2" s="2" t="s">
        <x:v>131</x:v>
      </x:c>
      <x:c r="B2" s="83" t="s">
        <x:v>170</x:v>
      </x:c>
      <x:c r="C2" s="83" t="s">
        <x:v>134</x:v>
      </x:c>
    </x:row>
    <x:row r="3" spans="1:9" x14ac:dyDescent="0.3">
      <x:c r="A3" s="2" t="s">
        <x:v>230</x:v>
      </x:c>
      <x:c r="B3" s="83" t="s">
        <x:v>231</x:v>
      </x:c>
      <x:c r="C3" s="83" t="s">
        <x:v>135</x:v>
      </x:c>
      <x:c r="D3" s="2" t="s">
        <x:v>131</x:v>
      </x:c>
      <x:c r="F3" s="2" t="s">
        <x:v>170</x:v>
      </x:c>
      <x:c r="H3" s="2" t="n">
        <x:v>2020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6</x:v>
      </x:c>
      <x:c r="C6" s="0" t="s"/>
      <x:c r="D6" s="0" t="s">
        <x:v>230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237</x:v>
      </x:c>
      <x:c r="B7" s="83" t="n">
        <x:v>4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239</x:v>
      </x:c>
      <x:c r="F10" s="2" t="n">
        <x:v>6</x:v>
      </x:c>
    </x:row>
    <x:row r="11" spans="1:9" x14ac:dyDescent="0.3">
      <x:c r="A11" s="2" t="s">
        <x:v>140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2020-10-09T15:00:08.8442714Z</dcterms:modified>
</coreProperties>
</file>