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<x:sst xmlns:x="http://schemas.openxmlformats.org/spreadsheetml/2006/main" count="230" uniqueCount="230">
  <x:si>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</x:si>
  <x:si>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</x:si>
  <x:si>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Hammondsport</x:t>
  </x:si>
  <x:si>
    <x:t>BEDS Code</x:t>
  </x:si>
  <x:si>
    <x:t>572901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</x:si>
  <x:si>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</x:si>
  <x:si>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</x:si>
  <x:si>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</x:si>
  <x:si>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</x:si>
  <x:si>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</x:si>
  <x:si>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theresa stopka</x:t>
  </x:si>
  <x:si>
    <x:t>Street Address Line 1</x:t>
  </x:si>
  <x:si>
    <x:t>8272 main street</x:t>
  </x:si>
  <x:si>
    <x:t>Title of Contact</x:t>
  </x:si>
  <x:si>
    <x:t>Treasurer</x:t>
  </x:si>
  <x:si>
    <x:t>Street Address Line 2</x:t>
  </x:si>
  <x:si>
    <x:t>Email Address</x:t>
  </x:si>
  <x:si>
    <x:t>tstopka@hport.wnyric.org</x:t>
  </x:si>
  <x:si>
    <x:t>City</x:t>
  </x:si>
  <x:si>
    <x:t>Phone Number</x:t>
  </x:si>
  <x:si>
    <x:t>6075695200</x:t>
  </x:si>
  <x:si>
    <x:t>Zip Code</x:t>
  </x:si>
  <x:si>
    <x:t>14840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</x:si>
  <x:si>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</x:si>
  <x:si>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</x:si>
  <x:si>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</x:si>
  <x:si>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</x:si>
  <x:si>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</x:si>
  <x:si>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</x:si>
  <x:si>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</x:si>
  <x:si>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</x:si>
  <x:si>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</x:si>
  <x:si>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</x:si>
  <x:si>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</x:si>
  <x:si>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</x:si>
  <x:si>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</x:si>
  <x:si>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</x:si>
  <x:si>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</x:si>
  <x:si>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</x:si>
  <x:si>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</x:si>
  <x:si>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</x:si>
  <x:si>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</x:si>
  <x:si>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</x:si>
  <x:si>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</x:si>
  <x:si>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</x:si>
  <x:si>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</x:si>
  <x:si>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</x:si>
  <x:si>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</x:si>
  <x:si>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</x:si>
  <x:si>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</x:si>
  <x:si>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</x:si>
  <x:si>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</x:si>
  <x:si>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</x:si>
  <x:si>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</x:si>
  <x:si>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</x:si>
  <x:si>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</x:si>
  <x:si>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</x:si>
  <x:si>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</x:si>
  <x:si>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</x:si>
  <x:si>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</x:si>
  <x:si>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</x:si>
  <x:si>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</x:si>
  <x:si>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</x:si>
  <x:si>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</x:si>
  <x:si>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</x:si>
  <x:si>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</x:si>
  <x:si>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</x:si>
  <x:si>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</x:si>
  <x:si>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</x:si>
  <x:si>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</x:si>
  <x:si>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</x:si>
  <x:si>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</x:si>
  <x:si>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</x:si>
  <x:si>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</x:si>
  <x:si>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</x:si>
  <x:si>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</x:si>
  <x:si>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</x:si>
  <x:si>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</x:si>
  <x:si>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</x:si>
  <x:si>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</x:si>
  <x:si>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</x:si>
  <x:si>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</x:si>
  <x:si>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</x:si>
  <x:si>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</x:si>
  <x:si>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</x:si>
  <x:si>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</x:si>
  <x:si>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</x:si>
  <x:si>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</x:si>
  <x:si>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</x:si>
  <x:si>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</x:si>
  <x:si>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</x:si>
  <x:si>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</x:si>
  <x:si>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</x:si>
  <x:si>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</x:si>
  <x:si>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</x:si>
  <x:si>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</x:si>
  <x:si>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</x:si>
  <x:si>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</x:si>
  <x:si>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</x:si>
  <x:si>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</x:si>
  <x:si>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</x:si>
  <x:si>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</x:si>
  <x:si>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</x:si>
  <x:si>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</x:si>
  <x:si>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</x:si>
  <x:si>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</x:si>
  <x:si>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</x:si>
  <x:si>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</x:si>
  <x:si>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</x:si>
  <x:si>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</x:si>
  <x:si>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</x:si>
  <x:si>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</x:si>
  <x:si>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</x:si>
  <x:si>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</x:si>
  <x:si>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</x:si>
  <x:si>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</x:si>
  <x:si>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</x:si>
  <x:si>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</x:si>
  <x:si>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</x:si>
  <x:si>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</x:si>
  <x:si>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</x:si>
  <x:si>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</x:si>
  <x:si>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</x:si>
  <x:si>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</x:si>
  <x:si>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</x:si>
  <x:si>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</x:si>
  <x:si>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</x:si>
  <x:si>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</x:si>
  <x:si>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</x:si>
  <x:si>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572901040002</x:t>
  </x:si>
  <x:si>
    <x:t>GLENN H CURTISS MEMORIAL SCHOOL</x:t>
  </x:si>
  <x:si>
    <x:t>Elementary School</x:t>
  </x:si>
  <x:si>
    <x:t>K</x:t>
  </x:si>
  <x:si>
    <x:t>6</x:t>
  </x:si>
  <x:si>
    <x:t>Yes</x:t>
  </x:si>
  <x:si>
    <x:t>No</x:t>
  </x:si>
  <x:si>
    <x:t>572901040004</x:t>
  </x:si>
  <x:si>
    <x:t>HAMMONDSPORT JUNIOR-SENIOR HIGH SCH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</x:si>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</x:sst>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14887079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13580</x:v>
      </x:c>
      <x:c r="E15" s="10" t="n">
        <x:v>320686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66398</x:v>
      </x:c>
      <x:c r="E16" s="10" t="n">
        <x:v>240253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10817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1346419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66398</x:v>
      </x:c>
      <x:c r="E24" s="10" t="n">
        <x:v>240253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614682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228858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205000</x:v>
      </x:c>
      <x:c r="E35" s="10" t="n">
        <x:v>0</x:v>
      </x:c>
      <x:c r="F35" s="7" t="n">
        <x:v>9</x:v>
      </x:c>
      <x:c r="G35" s="133" t="n">
        <x:v>22777.7777777778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131763</x:v>
      </x:c>
      <x:c r="E37" s="10" t="n">
        <x:v>0</x:v>
      </x:c>
      <x:c r="F37" s="7" t="n">
        <x:v>2</x:v>
      </x:c>
      <x:c r="G37" s="133" t="n">
        <x:v>65881.5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482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70905</x:v>
      </x:c>
      <x:c r="E62" s="10" t="n">
        <x:v>0</x:v>
      </x:c>
      <x:c r="F62" s="84" t="n">
        <x:v>1</x:v>
      </x:c>
      <x:c r="G62" s="133" t="n">
        <x:v>70905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440243</x:v>
      </x:c>
      <x:c r="E63" s="10" t="n">
        <x:v>0</x:v>
      </x:c>
      <x:c r="F63" s="84" t="n">
        <x:v>3</x:v>
      </x:c>
      <x:c r="G63" s="133" t="n">
        <x:v>146747.666666667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711625</x:v>
      </x:c>
      <x:c r="E64" s="10" t="n">
        <x:v>0</x:v>
      </x:c>
      <x:c r="F64" s="84" t="n">
        <x:v>9.3</x:v>
      </x:c>
      <x:c r="G64" s="133" t="n">
        <x:v>76518.8172043011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273626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341381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72381</x:v>
      </x:c>
      <x:c r="E72" s="10" t="n">
        <x:v>0</x:v>
      </x:c>
      <x:c r="F72" s="84" t="n">
        <x:v>0.5</x:v>
      </x:c>
      <x:c r="G72" s="133" t="n">
        <x:v>144762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1350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13000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23575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385664.31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3872380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6550371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245</x:v>
      </x:c>
      <x:c r="L8" s="108" t="n">
        <x:v>0</x:v>
      </x:c>
      <x:c r="M8" s="108" t="n">
        <x:v>0</x:v>
      </x:c>
      <x:c r="N8" s="108" t="n">
        <x:v>131</x:v>
      </x:c>
      <x:c r="O8" s="108" t="n">
        <x:v>0</x:v>
      </x:c>
      <x:c r="P8" s="108" t="n">
        <x:v>26</x:v>
      </x:c>
      <x:c r="Q8" s="109" t="n">
        <x:v>6</x:v>
      </x:c>
      <x:c r="R8" s="109" t="n">
        <x:v>19.5</x:v>
      </x:c>
      <x:c r="S8" s="109" t="n">
        <x:v>8.5</x:v>
      </x:c>
      <x:c r="T8" s="109" t="n">
        <x:v>1.5</x:v>
      </x:c>
      <x:c r="U8" s="109" t="n">
        <x:v>1.5</x:v>
      </x:c>
      <x:c r="V8" s="109" t="n">
        <x:v>13.5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237</x:v>
      </x:c>
      <x:c r="L9" s="108" t="n">
        <x:v>0</x:v>
      </x:c>
      <x:c r="M9" s="108" t="n">
        <x:v>0</x:v>
      </x:c>
      <x:c r="N9" s="108" t="n">
        <x:v>89</x:v>
      </x:c>
      <x:c r="O9" s="108" t="n">
        <x:v>0</x:v>
      </x:c>
      <x:c r="P9" s="108" t="n">
        <x:v>38</x:v>
      </x:c>
      <x:c r="Q9" s="109" t="n">
        <x:v>2</x:v>
      </x:c>
      <x:c r="R9" s="109" t="n">
        <x:v>25.5</x:v>
      </x:c>
      <x:c r="S9" s="109" t="n">
        <x:v>7.5</x:v>
      </x:c>
      <x:c r="T9" s="109" t="n">
        <x:v>1.5</x:v>
      </x:c>
      <x:c r="U9" s="109" t="n">
        <x:v>2.5</x:v>
      </x:c>
      <x:c r="V9" s="109" t="n">
        <x:v>13.5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141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144</x:v>
      </x:c>
      <x:c r="E5" s="182" t="s"/>
      <x:c r="F5" s="182" t="s"/>
      <x:c r="G5" s="182" t="s"/>
      <x:c r="H5" s="182" t="s"/>
      <x:c r="I5" s="183" t="s"/>
      <x:c r="J5" s="184" t="s">
        <x:v>145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146</x:v>
      </x:c>
      <x:c r="S5" s="188" t="s"/>
      <x:c r="T5" s="189" t="s"/>
      <x:c r="U5" s="163" t="s">
        <x:v>147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148</x:v>
      </x:c>
      <x:c r="E6" s="191" t="s"/>
      <x:c r="F6" s="192" t="s"/>
      <x:c r="G6" s="89" t="s"/>
      <x:c r="H6" s="90" t="s"/>
      <x:c r="I6" s="75" t="s"/>
      <x:c r="J6" s="163" t="s">
        <x:v>149</x:v>
      </x:c>
      <x:c r="K6" s="164" t="s"/>
      <x:c r="L6" s="163" t="s">
        <x:v>150</x:v>
      </x:c>
      <x:c r="M6" s="164" t="s"/>
      <x:c r="N6" s="163" t="s">
        <x:v>151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152</x:v>
      </x:c>
      <x:c r="E7" s="101" t="s">
        <x:v>153</x:v>
      </x:c>
      <x:c r="F7" s="101" t="s">
        <x:v>154</x:v>
      </x:c>
      <x:c r="G7" s="114" t="s">
        <x:v>155</x:v>
      </x:c>
      <x:c r="H7" s="193" t="s">
        <x:v>156</x:v>
      </x:c>
      <x:c r="I7" s="114" t="s">
        <x:v>157</x:v>
      </x:c>
      <x:c r="J7" s="114" t="s">
        <x:v>158</x:v>
      </x:c>
      <x:c r="K7" s="193" t="s">
        <x:v>159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2120229</x:v>
      </x:c>
      <x:c r="E8" s="81" t="n">
        <x:v>504150</x:v>
      </x:c>
      <x:c r="F8" s="117" t="n">
        <x:v>1396956.9417</x:v>
      </x:c>
      <x:c r="G8" s="81" t="n">
        <x:v>588906</x:v>
      </x:c>
      <x:c r="H8" s="81" t="n">
        <x:v>360322</x:v>
      </x:c>
      <x:c r="I8" s="118">
        <x:f>SUM(D8:H8)</x:f>
      </x:c>
      <x:c r="J8" s="81" t="n">
        <x:v>2949767</x:v>
      </x:c>
      <x:c r="K8" s="81" t="n">
        <x:v>0</x:v>
      </x:c>
      <x:c r="L8" s="81" t="n">
        <x:v>1006368</x:v>
      </x:c>
      <x:c r="M8" s="81" t="n">
        <x:v>0</x:v>
      </x:c>
      <x:c r="N8" s="81" t="n">
        <x:v>200231</x:v>
      </x:c>
      <x:c r="O8" s="81" t="n">
        <x:v>349308</x:v>
      </x:c>
      <x:c r="P8" s="81" t="n">
        <x:v>464890</x:v>
      </x:c>
      <x:c r="Q8" s="118">
        <x:f>SUM(J8:P8)</x:f>
      </x:c>
      <x:c r="R8" s="81" t="n">
        <x:v>4773721</x:v>
      </x:c>
      <x:c r="S8" s="81" t="n">
        <x:v>196843</x:v>
      </x:c>
      <x:c r="T8" s="59">
        <x:f>SUM('Part C'!$R8:$S8)</x:f>
      </x:c>
      <x:c r="U8" s="81" t="n">
        <x:v>19484.5755102041</x:v>
      </x:c>
      <x:c r="V8" s="81" t="n">
        <x:v>803.440816326531</x:v>
      </x:c>
      <x:c r="W8" s="81" t="n">
        <x:v>1186242.37748963</x:v>
      </x:c>
      <x:c r="X8" s="81" t="n">
        <x:v>6156806.37748963</x:v>
      </x:c>
      <x:c r="Y8" s="12" t="n">
        <x:v>25129.8219489373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2279198</x:v>
      </x:c>
      <x:c r="E9" s="81" t="n">
        <x:v>531217</x:v>
      </x:c>
      <x:c r="F9" s="117" t="n">
        <x:v>1495983.9045</x:v>
      </x:c>
      <x:c r="G9" s="81" t="n">
        <x:v>588906</x:v>
      </x:c>
      <x:c r="H9" s="81" t="n">
        <x:v>395821</x:v>
      </x:c>
      <x:c r="I9" s="118">
        <x:f>SUM(D9:H9)</x:f>
      </x:c>
      <x:c r="J9" s="81" t="n">
        <x:v>3224754</x:v>
      </x:c>
      <x:c r="K9" s="81" t="n">
        <x:v>0</x:v>
      </x:c>
      <x:c r="L9" s="81" t="n">
        <x:v>1006368</x:v>
      </x:c>
      <x:c r="M9" s="81" t="n">
        <x:v>0</x:v>
      </x:c>
      <x:c r="N9" s="81" t="n">
        <x:v>245806</x:v>
      </x:c>
      <x:c r="O9" s="81" t="n">
        <x:v>349308</x:v>
      </x:c>
      <x:c r="P9" s="81" t="n">
        <x:v>464890</x:v>
      </x:c>
      <x:c r="Q9" s="118">
        <x:f>SUM(J9:P9)</x:f>
      </x:c>
      <x:c r="R9" s="81" t="n">
        <x:v>5167283</x:v>
      </x:c>
      <x:c r="S9" s="81" t="n">
        <x:v>123843</x:v>
      </x:c>
      <x:c r="T9" s="59">
        <x:f>SUM('Part C'!$R9:$S9)</x:f>
      </x:c>
      <x:c r="U9" s="81" t="n">
        <x:v>21802.8818565401</x:v>
      </x:c>
      <x:c r="V9" s="81" t="n">
        <x:v>522.544303797468</x:v>
      </x:c>
      <x:c r="W9" s="81" t="n">
        <x:v>1147507.93251037</x:v>
      </x:c>
      <x:c r="X9" s="81" t="n">
        <x:v>6438633.93251037</x:v>
      </x:c>
      <x:c r="Y9" s="12" t="n">
        <x:v>27167.2317827442</x:v>
      </x:c>
    </x:row>
    <x:row r="10" spans="1:25" s="3" customFormat="1" ht="15" customHeight="1">
      <x:c r="A10" s="4" t="s">
        <x:v>141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156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141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217</x:v>
      </x:c>
      <x:c r="C1" s="82" t="s">
        <x:v>218</x:v>
      </x:c>
    </x:row>
    <x:row r="2" spans="1:9" x14ac:dyDescent="0.3">
      <x:c r="A2" s="2" t="s">
        <x:v>131</x:v>
      </x:c>
      <x:c r="B2" s="83" t="s">
        <x:v>159</x:v>
      </x:c>
      <x:c r="C2" s="83" t="s">
        <x:v>134</x:v>
      </x:c>
    </x:row>
    <x:row r="3" spans="1:9" x14ac:dyDescent="0.3">
      <x:c r="A3" s="2" t="s">
        <x:v>138</x:v>
      </x:c>
      <x:c r="B3" s="83" t="s">
        <x:v>219</x:v>
      </x:c>
      <x:c r="C3" s="83" t="s">
        <x:v>135</x:v>
      </x:c>
      <x:c r="D3" s="2" t="s">
        <x:v>131</x:v>
      </x:c>
      <x:c r="F3" s="2" t="s">
        <x:v>159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223</x:v>
      </x:c>
      <x:c r="B5" s="83" t="s">
        <x:v>224</x:v>
      </x:c>
      <x:c r="D5" s="2" t="s">
        <x:v>225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225</x:v>
      </x:c>
      <x:c r="B6" s="83" t="s">
        <x:v>6</x:v>
      </x:c>
      <x:c r="C6" s="0" t="s"/>
      <x:c r="D6" s="0" t="s">
        <x:v>138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226</x:v>
      </x:c>
      <x:c r="B7" s="83" t="n">
        <x:v>4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223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229</x:v>
      </x:c>
      <x:c r="F10" s="2" t="n">
        <x:v>6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2020-09-28T19:30:05.5635145Z</dcterms:modified>
</coreProperties>
</file>