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<x:sst xmlns:x="http://schemas.openxmlformats.org/spreadsheetml/2006/main" count="231" uniqueCount="231">
  <x:si>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</x:si>
  <x:si>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</x:si>
  <x:si>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Gilbertsville-Mount Upton</x:t>
  </x:si>
  <x:si>
    <x:t>BEDS Code</x:t>
  </x:si>
  <x:si>
    <x:t>470202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</x:si>
  <x:si>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</x:si>
  <x:si>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</x:si>
  <x:si>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</x:si>
  <x:si>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</x:si>
  <x:si>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</x:si>
  <x:si>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Dorothy  Iannello</x:t>
  </x:si>
  <x:si>
    <x:t>Street Address Line 1</x:t>
  </x:si>
  <x:si>
    <x:t>693 State Highway 51</x:t>
  </x:si>
  <x:si>
    <x:t>Title of Contact</x:t>
  </x:si>
  <x:si>
    <x:t>District Treasurer</x:t>
  </x:si>
  <x:si>
    <x:t>Street Address Line 2</x:t>
  </x:si>
  <x:si>
    <x:t>Email Address</x:t>
  </x:si>
  <x:si>
    <x:t>diannello@gmucsd.org</x:t>
  </x:si>
  <x:si>
    <x:t>City</x:t>
  </x:si>
  <x:si>
    <x:t>Gilbertsville</x:t>
  </x:si>
  <x:si>
    <x:t>Phone Number</x:t>
  </x:si>
  <x:si>
    <x:t>6077832207</x:t>
  </x:si>
  <x:si>
    <x:t>Zip Code</x:t>
  </x:si>
  <x:si>
    <x:t>13776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</x:si>
  <x:si>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</x:si>
  <x:si>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</x:si>
  <x:si>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</x:si>
  <x:si>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</x:si>
  <x:si>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</x:si>
  <x:si>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</x:si>
  <x:si>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</x:si>
  <x:si>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</x:si>
  <x:si>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</x:si>
  <x:si>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</x:si>
  <x:si>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</x:si>
  <x:si>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</x:si>
  <x:si>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</x:si>
  <x:si>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</x:si>
  <x:si>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</x:si>
  <x:si>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</x:si>
  <x:si>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</x:si>
  <x:si>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</x:si>
  <x:si>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</x:si>
  <x:si>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</x:si>
  <x:si>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</x:si>
  <x:si>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</x:si>
  <x:si>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</x:si>
  <x:si>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</x:si>
  <x:si>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</x:si>
  <x:si>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</x:si>
  <x:si>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</x:si>
  <x:si>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</x:si>
  <x:si>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</x:si>
  <x:si>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</x:si>
  <x:si>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</x:si>
  <x:si>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</x:si>
  <x:si>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</x:si>
  <x:si>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</x:si>
  <x:si>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</x:si>
  <x:si>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</x:si>
  <x:si>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</x:si>
  <x:si>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</x:si>
  <x:si>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</x:si>
  <x:si>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</x:si>
  <x:si>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</x:si>
  <x:si>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</x:si>
  <x:si>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</x:si>
  <x:si>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</x:si>
  <x:si>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</x:si>
  <x:si>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</x:si>
  <x:si>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</x:si>
  <x:si>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</x:si>
  <x:si>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</x:si>
  <x:si>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</x:si>
  <x:si>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</x:si>
  <x:si>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</x:si>
  <x:si>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</x:si>
  <x:si>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</x:si>
  <x:si>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</x:si>
  <x:si>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</x:si>
  <x:si>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</x:si>
  <x:si>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</x:si>
  <x:si>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</x:si>
  <x:si>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</x:si>
  <x:si>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</x:si>
  <x:si>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</x:si>
  <x:si>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</x:si>
  <x:si>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</x:si>
  <x:si>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</x:si>
  <x:si>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</x:si>
  <x:si>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</x:si>
  <x:si>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</x:si>
  <x:si>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</x:si>
  <x:si>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</x:si>
  <x:si>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</x:si>
  <x:si>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</x:si>
  <x:si>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</x:si>
  <x:si>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</x:si>
  <x:si>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</x:si>
  <x:si>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</x:si>
  <x:si>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</x:si>
  <x:si>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</x:si>
  <x:si>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</x:si>
  <x:si>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</x:si>
  <x:si>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</x:si>
  <x:si>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</x:si>
  <x:si>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</x:si>
  <x:si>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</x:si>
  <x:si>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</x:si>
  <x:si>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</x:si>
  <x:si>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</x:si>
  <x:si>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</x:si>
  <x:si>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</x:si>
  <x:si>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</x:si>
  <x:si>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</x:si>
  <x:si>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</x:si>
  <x:si>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</x:si>
  <x:si>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</x:si>
  <x:si>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</x:si>
  <x:si>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</x:si>
  <x:si>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</x:si>
  <x:si>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</x:si>
  <x:si>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</x:si>
  <x:si>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</x:si>
  <x:si>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</x:si>
  <x:si>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</x:si>
  <x:si>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</x:si>
  <x:si>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</x:si>
  <x:si>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</x:si>
  <x:si>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</x:si>
  <x:si>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470202040002</x:t>
  </x:si>
  <x:si>
    <x:t>GILBERTSVILLE-MOUNT UPTON ELEM SCH</x:t>
  </x:si>
  <x:si>
    <x:t>Elementary School</x:t>
  </x:si>
  <x:si>
    <x:t>K</x:t>
  </x:si>
  <x:si>
    <x:t>6</x:t>
  </x:si>
  <x:si>
    <x:t>Yes</x:t>
  </x:si>
  <x:si>
    <x:t>No</x:t>
  </x:si>
  <x:si>
    <x:t>470202040003</x:t>
  </x:si>
  <x:si>
    <x:t>GILBERTSVILLE-MOUNT UPTON JR-SR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</x:si>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</x:sst>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9915805</x:v>
      </x:c>
      <x:c r="E14" s="10" t="n">
        <x:v>3470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277295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255335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1046350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255335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650735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224226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356000</x:v>
      </x:c>
      <x:c r="E35" s="10" t="n">
        <x:v>0</x:v>
      </x:c>
      <x:c r="F35" s="7" t="n">
        <x:v>7</x:v>
      </x:c>
      <x:c r="G35" s="133" t="n">
        <x:v>50857.1428571429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247917</x:v>
      </x:c>
      <x:c r="E37" s="10" t="n">
        <x:v>0</x:v>
      </x:c>
      <x:c r="F37" s="7" t="n">
        <x:v>13</x:v>
      </x:c>
      <x:c r="G37" s="133" t="n">
        <x:v>19070.5384615385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20612</x:v>
      </x:c>
      <x:c r="E43" s="10" t="n">
        <x:v>0</x:v>
      </x:c>
      <x:c r="F43" s="7" t="n">
        <x:v>1</x:v>
      </x:c>
      <x:c r="G43" s="133" t="n">
        <x:v>20612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500966</x:v>
      </x:c>
      <x:c r="E63" s="10" t="n">
        <x:v>0</x:v>
      </x:c>
      <x:c r="F63" s="84" t="n">
        <x:v>4</x:v>
      </x:c>
      <x:c r="G63" s="133" t="n">
        <x:v>125241.5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613010</x:v>
      </x:c>
      <x:c r="E64" s="10" t="n">
        <x:v>0</x:v>
      </x:c>
      <x:c r="F64" s="84" t="n">
        <x:v>7</x:v>
      </x:c>
      <x:c r="G64" s="133" t="n">
        <x:v>87572.8571428571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323640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285303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1500</x:v>
      </x:c>
      <x:c r="E72" s="10" t="n">
        <x:v>0</x:v>
      </x:c>
      <x:c r="F72" s="84" t="n">
        <x:v>0.9</x:v>
      </x:c>
      <x:c r="G72" s="133" t="n">
        <x:v>1666.66666666667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842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74367.52</x:v>
      </x:c>
      <x:c r="E82" s="10" t="n">
        <x:v>3470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2232249.4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3835784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190</x:v>
      </x:c>
      <x:c r="L8" s="108" t="n">
        <x:v>13</x:v>
      </x:c>
      <x:c r="M8" s="108" t="n">
        <x:v>0</x:v>
      </x:c>
      <x:c r="N8" s="108" t="n">
        <x:v>134</x:v>
      </x:c>
      <x:c r="O8" s="108" t="n">
        <x:v>0</x:v>
      </x:c>
      <x:c r="P8" s="108" t="n">
        <x:v>42</x:v>
      </x:c>
      <x:c r="Q8" s="109" t="n">
        <x:v>4</x:v>
      </x:c>
      <x:c r="R8" s="109" t="n">
        <x:v>16</x:v>
      </x:c>
      <x:c r="S8" s="109" t="n">
        <x:v>10</x:v>
      </x:c>
      <x:c r="T8" s="109" t="n">
        <x:v>0.5</x:v>
      </x:c>
      <x:c r="U8" s="109" t="n">
        <x:v>4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139</x:v>
      </x:c>
      <x:c r="L9" s="108" t="n">
        <x:v>0</x:v>
      </x:c>
      <x:c r="M9" s="108" t="n">
        <x:v>0</x:v>
      </x:c>
      <x:c r="N9" s="108" t="n">
        <x:v>77</x:v>
      </x:c>
      <x:c r="O9" s="108" t="n">
        <x:v>0</x:v>
      </x:c>
      <x:c r="P9" s="108" t="n">
        <x:v>58</x:v>
      </x:c>
      <x:c r="Q9" s="109" t="n">
        <x:v>1</x:v>
      </x:c>
      <x:c r="R9" s="109" t="n">
        <x:v>15</x:v>
      </x:c>
      <x:c r="S9" s="109" t="n">
        <x:v>3</x:v>
      </x:c>
      <x:c r="T9" s="109" t="n">
        <x:v>0.5</x:v>
      </x:c>
      <x:c r="U9" s="109" t="n">
        <x:v>2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1129191</x:v>
      </x:c>
      <x:c r="E8" s="81" t="n">
        <x:v>377884</x:v>
      </x:c>
      <x:c r="F8" s="117" t="n">
        <x:v>846524.0275</x:v>
      </x:c>
      <x:c r="G8" s="81" t="n">
        <x:v>363120</x:v>
      </x:c>
      <x:c r="H8" s="81" t="n">
        <x:v>83906</x:v>
      </x:c>
      <x:c r="I8" s="118">
        <x:f>SUM(D8:H8)</x:f>
      </x:c>
      <x:c r="J8" s="81" t="n">
        <x:v>1518825</x:v>
      </x:c>
      <x:c r="K8" s="81" t="n">
        <x:v>68706</x:v>
      </x:c>
      <x:c r="L8" s="81" t="n">
        <x:v>819821</x:v>
      </x:c>
      <x:c r="M8" s="81" t="n">
        <x:v>0</x:v>
      </x:c>
      <x:c r="N8" s="81" t="n">
        <x:v>110147</x:v>
      </x:c>
      <x:c r="O8" s="81" t="n">
        <x:v>167828</x:v>
      </x:c>
      <x:c r="P8" s="81" t="n">
        <x:v>115241</x:v>
      </x:c>
      <x:c r="Q8" s="118">
        <x:f>SUM(J8:P8)</x:f>
      </x:c>
      <x:c r="R8" s="81" t="n">
        <x:v>2663189</x:v>
      </x:c>
      <x:c r="S8" s="81" t="n">
        <x:v>137378</x:v>
      </x:c>
      <x:c r="T8" s="59">
        <x:f>SUM('Part C'!$R8:$S8)</x:f>
      </x:c>
      <x:c r="U8" s="81" t="n">
        <x:v>13119.157635468</x:v>
      </x:c>
      <x:c r="V8" s="81" t="n">
        <x:v>676.738916256158</x:v>
      </x:c>
      <x:c r="W8" s="81" t="n">
        <x:v>1075988.15660819</x:v>
      </x:c>
      <x:c r="X8" s="81" t="n">
        <x:v>3876555.15660819</x:v>
      </x:c>
      <x:c r="Y8" s="12" t="n">
        <x:v>19096.33082073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955862</x:v>
      </x:c>
      <x:c r="E9" s="81" t="n">
        <x:v>464164</x:v>
      </x:c>
      <x:c r="F9" s="117" t="n">
        <x:v>797628.6042</x:v>
      </x:c>
      <x:c r="G9" s="81" t="n">
        <x:v>575917</x:v>
      </x:c>
      <x:c r="H9" s="81" t="n">
        <x:v>117897</x:v>
      </x:c>
      <x:c r="I9" s="118">
        <x:f>SUM(D9:H9)</x:f>
      </x:c>
      <x:c r="J9" s="81" t="n">
        <x:v>1700822</x:v>
      </x:c>
      <x:c r="K9" s="81" t="n">
        <x:v>0</x:v>
      </x:c>
      <x:c r="L9" s="81" t="n">
        <x:v>637474</x:v>
      </x:c>
      <x:c r="M9" s="81" t="n">
        <x:v>0</x:v>
      </x:c>
      <x:c r="N9" s="81" t="n">
        <x:v>111145</x:v>
      </x:c>
      <x:c r="O9" s="81" t="n">
        <x:v>167828</x:v>
      </x:c>
      <x:c r="P9" s="81" t="n">
        <x:v>294145</x:v>
      </x:c>
      <x:c r="Q9" s="118">
        <x:f>SUM(J9:P9)</x:f>
      </x:c>
      <x:c r="R9" s="81" t="n">
        <x:v>2771497</x:v>
      </x:c>
      <x:c r="S9" s="81" t="n">
        <x:v>139917</x:v>
      </x:c>
      <x:c r="T9" s="59">
        <x:f>SUM('Part C'!$R9:$S9)</x:f>
      </x:c>
      <x:c r="U9" s="81" t="n">
        <x:v>19938.8273381295</x:v>
      </x:c>
      <x:c r="V9" s="81" t="n">
        <x:v>1006.59712230216</x:v>
      </x:c>
      <x:c r="W9" s="81" t="n">
        <x:v>736760.363391813</x:v>
      </x:c>
      <x:c r="X9" s="81" t="n">
        <x:v>3648174.36339181</x:v>
      </x:c>
      <x:c r="Y9" s="12" t="n">
        <x:v>26245.8587294375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13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68706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2020-11-04T16:30:06.2372909Z</dcterms:modified>
</coreProperties>
</file>