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<x:sst xmlns:x="http://schemas.openxmlformats.org/spreadsheetml/2006/main" count="246" uniqueCount="246">
  <x:si>
    <x:t>Part A - District-Level Information</x:t>
  </x:si>
  <x:si>
    <x:t>School District Name</x:t>
  </x:si>
  <x:si>
    <x:t>Freeport</x:t>
  </x:si>
  <x:si>
    <x:t>BEDS Code</x:t>
  </x:si>
  <x:si>
    <x:t>280209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</x:si>
  <x:si>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</x:si>
  <x:si>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</x:si>
  <x:si>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</x:si>
  <x:si>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</x:si>
  <x:si>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</x:si>
  <x:si>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Salvatore Carambia</x:t>
  </x:si>
  <x:si>
    <x:t>Street Address Line 1</x:t>
  </x:si>
  <x:si>
    <x:t>235 Ocean Avenue</x:t>
  </x:si>
  <x:si>
    <x:t>Title of Contact</x:t>
  </x:si>
  <x:si>
    <x:t>Assistant Superintendent for Business</x:t>
  </x:si>
  <x:si>
    <x:t>Street Address Line 2</x:t>
  </x:si>
  <x:si>
    <x:t>Email Address</x:t>
  </x:si>
  <x:si>
    <x:t>scarambia@freeportschools.org</x:t>
  </x:si>
  <x:si>
    <x:t>City</x:t>
  </x:si>
  <x:si>
    <x:t>Phone Number</x:t>
  </x:si>
  <x:si>
    <x:t>5168675212</x:t>
  </x:si>
  <x:si>
    <x:t>Zip Code</x:t>
  </x:si>
  <x:si>
    <x:t>11520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</x:si>
  <x:si>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</x:si>
  <x:si>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</x:si>
  <x:si>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</x:si>
  <x:si>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</x:si>
  <x:si>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</x:si>
  <x:si>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</x:si>
  <x:si>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</x:si>
  <x:si>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</x:si>
  <x:si>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</x:si>
  <x:si>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</x:si>
  <x:si>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</x:si>
  <x:si>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</x:si>
  <x:si>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</x:si>
  <x:si>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</x:si>
  <x:si>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</x:si>
  <x:si>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</x:si>
  <x:si>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</x:si>
  <x:si>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</x:si>
  <x:si>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</x:si>
  <x:si>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</x:si>
  <x:si>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</x:si>
  <x:si>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</x:si>
  <x:si>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</x:si>
  <x:si>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</x:si>
  <x:si>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</x:si>
  <x:si>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</x:si>
  <x:si>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</x:si>
  <x:si>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</x:si>
  <x:si>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</x:si>
  <x:si>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</x:si>
  <x:si>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</x:si>
  <x:si>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</x:si>
  <x:si>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</x:si>
  <x:si>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</x:si>
  <x:si>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</x:si>
  <x:si>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</x:si>
  <x:si>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</x:si>
  <x:si>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</x:si>
  <x:si>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</x:si>
  <x:si>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</x:si>
  <x:si>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</x:si>
  <x:si>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</x:si>
  <x:si>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</x:si>
  <x:si>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</x:si>
  <x:si>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</x:si>
  <x:si>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</x:si>
  <x:si>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</x:si>
  <x:si>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</x:si>
  <x:si>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</x:si>
  <x:si>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</x:si>
  <x:si>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</x:si>
  <x:si>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</x:si>
  <x:si>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</x:si>
  <x:si>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</x:si>
  <x:si>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</x:si>
  <x:si>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</x:si>
  <x:si>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</x:si>
  <x:si>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</x:si>
  <x:si>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</x:si>
  <x:si>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</x:si>
  <x:si>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</x:si>
  <x:si>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</x:si>
  <x:si>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</x:si>
  <x:si>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</x:si>
  <x:si>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</x:si>
  <x:si>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</x:si>
  <x:si>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</x:si>
  <x:si>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</x:si>
  <x:si>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</x:si>
  <x:si>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</x:si>
  <x:si>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</x:si>
  <x:si>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</x:si>
  <x:si>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</x:si>
  <x:si>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</x:si>
  <x:si>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</x:si>
  <x:si>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</x:si>
  <x:si>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</x:si>
  <x:si>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</x:si>
  <x:si>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</x:si>
  <x:si>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</x:si>
  <x:si>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</x:si>
  <x:si>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</x:si>
  <x:si>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</x:si>
  <x:si>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</x:si>
  <x:si>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</x:si>
  <x:si>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</x:si>
  <x:si>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</x:si>
  <x:si>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</x:si>
  <x:si>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</x:si>
  <x:si>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</x:si>
  <x:si>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</x:si>
  <x:si>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</x:si>
  <x:si>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</x:si>
  <x:si>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</x:si>
  <x:si>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</x:si>
  <x:si>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</x:si>
  <x:si>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</x:si>
  <x:si>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</x:si>
  <x:si>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</x:si>
  <x:si>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</x:si>
  <x:si>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</x:si>
  <x:si>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</x:si>
  <x:si>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</x:si>
  <x:si>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</x:si>
  <x:si>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</x:si>
  <x:si>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</x:si>
  <x:si>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280209030001</x:t>
  </x:si>
  <x:si>
    <x:t>ARCHER STREET SCHOOL</x:t>
  </x:si>
  <x:si>
    <x:t>Elementary School</x:t>
  </x:si>
  <x:si>
    <x:t>K</x:t>
  </x:si>
  <x:si>
    <x:t>4</x:t>
  </x:si>
  <x:si>
    <x:t>Yes</x:t>
  </x:si>
  <x:si>
    <x:t>No</x:t>
  </x:si>
  <x:si>
    <x:t>280209030002</x:t>
  </x:si>
  <x:si>
    <x:t>BAYVIEW AVENUE SCHOOL</x:t>
  </x:si>
  <x:si>
    <x:t>280209030003</x:t>
  </x:si>
  <x:si>
    <x:t>CAROLINE G ATKINSON SCHOOL</x:t>
  </x:si>
  <x:si>
    <x:t>5</x:t>
  </x:si>
  <x:si>
    <x:t>6</x:t>
  </x:si>
  <x:si>
    <x:t>280209030004</x:t>
  </x:si>
  <x:si>
    <x:t>COLUMBUS AVENUE SCHOOL</x:t>
  </x:si>
  <x:si>
    <x:t>Pre-K</x:t>
  </x:si>
  <x:si>
    <x:t>280209030005</x:t>
  </x:si>
  <x:si>
    <x:t>LEO F GIBLYN SCHOOL</x:t>
  </x:si>
  <x:si>
    <x:t>280209030006</x:t>
  </x:si>
  <x:si>
    <x:t>JOHN W DODD MIDDLE SCHOOL</x:t>
  </x:si>
  <x:si>
    <x:t>Middle/Junior High School</x:t>
  </x:si>
  <x:si>
    <x:t>7</x:t>
  </x:si>
  <x:si>
    <x:t>8</x:t>
  </x:si>
  <x:si>
    <x:t>280209030007</x:t>
  </x:si>
  <x:si>
    <x:t>FREEPORT HIGH SCHOOL</x:t>
  </x:si>
  <x:si>
    <x:t>Senior High School</x:t>
  </x:si>
  <x:si>
    <x:t>9</x:t>
  </x:si>
  <x:si>
    <x:t>12</x:t>
  </x:si>
  <x:si>
    <x:t>280209030009</x:t>
  </x:si>
  <x:si>
    <x:t>NEW VISIONS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</x:si>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</x:sst>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182307014</x:v>
      </x:c>
      <x:c r="E14" s="10" t="n">
        <x:v>1695149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1356000</x:v>
      </x:c>
      <x:c r="E15" s="10" t="n">
        <x:v>7258570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270000</x:v>
      </x:c>
      <x:c r="E16" s="10" t="n">
        <x:v>3125000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4260943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1984138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4260943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270000</x:v>
      </x:c>
      <x:c r="E24" s="10" t="n">
        <x:v>3125000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121113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10626340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52620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1094758</x:v>
      </x:c>
      <x:c r="E33" s="10" t="n">
        <x:v>0</x:v>
      </x:c>
      <x:c r="F33" s="7" t="n">
        <x:v>56</x:v>
      </x:c>
      <x:c r="G33" s="133" t="n">
        <x:v>19549.25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11682925</x:v>
      </x:c>
      <x:c r="E37" s="10" t="n">
        <x:v>4563</x:v>
      </x:c>
      <x:c r="F37" s="7" t="n">
        <x:v>137</x:v>
      </x:c>
      <x:c r="G37" s="133" t="n">
        <x:v>85310.1313868613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2020116</x:v>
      </x:c>
      <x:c r="E38" s="10" t="n">
        <x:v>0</x:v>
      </x:c>
      <x:c r="F38" s="7" t="n">
        <x:v>42</x:v>
      </x:c>
      <x:c r="G38" s="133" t="n">
        <x:v>48098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1356000</x:v>
      </x:c>
      <x:c r="E41" s="10" t="n">
        <x:v>0</x:v>
      </x:c>
      <x:c r="F41" s="7" t="n">
        <x:v>97</x:v>
      </x:c>
      <x:c r="G41" s="133" t="n">
        <x:v>13979.381443299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338440</x:v>
      </x:c>
      <x:c r="E42" s="10" t="n">
        <x:v>0</x:v>
      </x:c>
      <x:c r="F42" s="7" t="n">
        <x:v>3</x:v>
      </x:c>
      <x:c r="G42" s="133" t="n">
        <x:v>112813.333333333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400000</x:v>
      </x:c>
      <x:c r="E43" s="10" t="n">
        <x:v>0</x:v>
      </x:c>
      <x:c r="F43" s="7" t="n">
        <x:v>255</x:v>
      </x:c>
      <x:c r="G43" s="133" t="n">
        <x:v>1568.62745098039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335000</x:v>
      </x:c>
      <x:c r="E44" s="10" t="n">
        <x:v>0</x:v>
      </x:c>
      <x:c r="F44" s="7" t="n">
        <x:v>13</x:v>
      </x:c>
      <x:c r="G44" s="133" t="n">
        <x:v>25769.2307692308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6794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303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73441</x:v>
      </x:c>
      <x:c r="E62" s="10" t="n">
        <x:v>0</x:v>
      </x:c>
      <x:c r="F62" s="84" t="n">
        <x:v>5</x:v>
      </x:c>
      <x:c r="G62" s="133" t="n">
        <x:v>14688.2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2226864</x:v>
      </x:c>
      <x:c r="E63" s="10" t="n">
        <x:v>0</x:v>
      </x:c>
      <x:c r="F63" s="84" t="n">
        <x:v>18</x:v>
      </x:c>
      <x:c r="G63" s="133" t="n">
        <x:v>123714.666666667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9536589</x:v>
      </x:c>
      <x:c r="E64" s="10" t="n">
        <x:v>0</x:v>
      </x:c>
      <x:c r="F64" s="84" t="n">
        <x:v>79</x:v>
      </x:c>
      <x:c r="G64" s="133" t="n">
        <x:v>120716.316455696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3260435</x:v>
      </x:c>
      <x:c r="E65" s="10" t="n">
        <x:v>0</x:v>
      </x:c>
      <x:c r="F65" s="84" t="n">
        <x:v>6</x:v>
      </x:c>
      <x:c r="G65" s="133" t="n">
        <x:v>543405.833333333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3031674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489899</x:v>
      </x:c>
      <x:c r="E72" s="10" t="n">
        <x:v>0</x:v>
      </x:c>
      <x:c r="F72" s="84" t="n">
        <x:v>4</x:v>
      </x:c>
      <x:c r="G72" s="133" t="n">
        <x:v>122474.75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129092</x:v>
      </x:c>
      <x:c r="E73" s="10" t="n">
        <x:v>24788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330000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88580</x:v>
      </x:c>
      <x:c r="E75" s="10" t="n">
        <x:v>0</x:v>
      </x:c>
      <x:c r="F75" s="84" t="n">
        <x:v>5</x:v>
      </x:c>
      <x:c r="G75" s="133" t="n">
        <x:v>17716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133724</x:v>
      </x:c>
      <x:c r="E76" s="10" t="n">
        <x:v>0</x:v>
      </x:c>
      <x:c r="F76" s="84" t="n">
        <x:v>2</x:v>
      </x:c>
      <x:c r="G76" s="133" t="n">
        <x:v>66862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2946619</x:v>
      </x:c>
      <x:c r="E77" s="10" t="n">
        <x:v>0</x:v>
      </x:c>
      <x:c r="F77" s="84" t="n">
        <x:v>18</x:v>
      </x:c>
      <x:c r="G77" s="133" t="n">
        <x:v>163701.055555556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1222991</x:v>
      </x:c>
      <x:c r="E78" s="10" t="n">
        <x:v>8533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3536439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40594682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97547887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568</x:v>
      </x:c>
      <x:c r="L8" s="108" t="n">
        <x:v>0</x:v>
      </x:c>
      <x:c r="M8" s="108" t="n">
        <x:v>0</x:v>
      </x:c>
      <x:c r="N8" s="108" t="n">
        <x:v>519</x:v>
      </x:c>
      <x:c r="O8" s="108" t="n">
        <x:v>238</x:v>
      </x:c>
      <x:c r="P8" s="108" t="n">
        <x:v>73</x:v>
      </x:c>
      <x:c r="Q8" s="109" t="n">
        <x:v>9</x:v>
      </x:c>
      <x:c r="R8" s="109" t="n">
        <x:v>40</x:v>
      </x:c>
      <x:c r="S8" s="109" t="n">
        <x:v>32</x:v>
      </x:c>
      <x:c r="T8" s="109" t="n">
        <x:v>2</x:v>
      </x:c>
      <x:c r="U8" s="109" t="n">
        <x:v>4</x:v>
      </x:c>
      <x:c r="V8" s="109" t="n">
        <x:v>17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568</x:v>
      </x:c>
      <x:c r="L9" s="108" t="n">
        <x:v>0</x:v>
      </x:c>
      <x:c r="M9" s="108" t="n">
        <x:v>0</x:v>
      </x:c>
      <x:c r="N9" s="108" t="n">
        <x:v>443</x:v>
      </x:c>
      <x:c r="O9" s="108" t="n">
        <x:v>173</x:v>
      </x:c>
      <x:c r="P9" s="108" t="n">
        <x:v>63</x:v>
      </x:c>
      <x:c r="Q9" s="109" t="n">
        <x:v>6</x:v>
      </x:c>
      <x:c r="R9" s="109" t="n">
        <x:v>39</x:v>
      </x:c>
      <x:c r="S9" s="109" t="n">
        <x:v>24</x:v>
      </x:c>
      <x:c r="T9" s="109" t="n">
        <x:v>2</x:v>
      </x:c>
      <x:c r="U9" s="109" t="n">
        <x:v>4</x:v>
      </x:c>
      <x:c r="V9" s="109" t="n">
        <x:v>15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140</x:v>
      </x:c>
      <x:c r="F10" s="177" t="s">
        <x:v>141</x:v>
      </x:c>
      <x:c r="G10" s="177" t="s">
        <x:v>134</x:v>
      </x:c>
      <x:c r="H10" s="177" t="s"/>
      <x:c r="I10" s="177" t="s">
        <x:v>135</x:v>
      </x:c>
      <x:c r="J10" s="107" t="n"/>
      <x:c r="K10" s="108" t="n">
        <x:v>1083</x:v>
      </x:c>
      <x:c r="L10" s="108" t="n">
        <x:v>0</x:v>
      </x:c>
      <x:c r="M10" s="108" t="n">
        <x:v>0</x:v>
      </x:c>
      <x:c r="N10" s="108" t="n">
        <x:v>783</x:v>
      </x:c>
      <x:c r="O10" s="108" t="n">
        <x:v>200</x:v>
      </x:c>
      <x:c r="P10" s="108" t="n">
        <x:v>165</x:v>
      </x:c>
      <x:c r="Q10" s="109" t="n">
        <x:v>23</x:v>
      </x:c>
      <x:c r="R10" s="109" t="n">
        <x:v>54</x:v>
      </x:c>
      <x:c r="S10" s="109" t="n">
        <x:v>36</x:v>
      </x:c>
      <x:c r="T10" s="109" t="n">
        <x:v>3</x:v>
      </x:c>
      <x:c r="U10" s="109" t="n">
        <x:v>10</x:v>
      </x:c>
      <x:c r="V10" s="109" t="n">
        <x:v>33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142</x:v>
      </x:c>
      <x:c r="B11" s="175" t="s">
        <x:v>143</x:v>
      </x:c>
      <x:c r="C11" s="174" t="s"/>
      <x:c r="D11" s="176" t="s">
        <x:v>131</x:v>
      </x:c>
      <x:c r="E11" s="177" t="s">
        <x:v>144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205</x:v>
      </x:c>
      <x:c r="L11" s="108" t="n">
        <x:v>303</x:v>
      </x:c>
      <x:c r="M11" s="108" t="n">
        <x:v>0</x:v>
      </x:c>
      <x:c r="N11" s="108" t="n">
        <x:v>144</x:v>
      </x:c>
      <x:c r="O11" s="108" t="n">
        <x:v>77</x:v>
      </x:c>
      <x:c r="P11" s="108" t="n">
        <x:v>57</x:v>
      </x:c>
      <x:c r="Q11" s="109" t="n">
        <x:v>6</x:v>
      </x:c>
      <x:c r="R11" s="109" t="n">
        <x:v>13</x:v>
      </x:c>
      <x:c r="S11" s="109" t="n">
        <x:v>16</x:v>
      </x:c>
      <x:c r="T11" s="109" t="n">
        <x:v>1</x:v>
      </x:c>
      <x:c r="U11" s="109" t="n">
        <x:v>4</x:v>
      </x:c>
      <x:c r="V11" s="109" t="n">
        <x:v>14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145</x:v>
      </x:c>
      <x:c r="B12" s="175" t="s">
        <x:v>146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598</x:v>
      </x:c>
      <x:c r="L12" s="108" t="n">
        <x:v>0</x:v>
      </x:c>
      <x:c r="M12" s="108" t="n">
        <x:v>0</x:v>
      </x:c>
      <x:c r="N12" s="108" t="n">
        <x:v>445</x:v>
      </x:c>
      <x:c r="O12" s="108" t="n">
        <x:v>135</x:v>
      </x:c>
      <x:c r="P12" s="108" t="n">
        <x:v>77</x:v>
      </x:c>
      <x:c r="Q12" s="109" t="n">
        <x:v>21</x:v>
      </x:c>
      <x:c r="R12" s="109" t="n">
        <x:v>41</x:v>
      </x:c>
      <x:c r="S12" s="109" t="n">
        <x:v>26</x:v>
      </x:c>
      <x:c r="T12" s="109" t="n">
        <x:v>3</x:v>
      </x:c>
      <x:c r="U12" s="109" t="n">
        <x:v>5</x:v>
      </x:c>
      <x:c r="V12" s="109" t="n">
        <x:v>17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134</x:v>
      </x:c>
      <x:c r="H13" s="177" t="s"/>
      <x:c r="I13" s="177" t="s">
        <x:v>135</x:v>
      </x:c>
      <x:c r="J13" s="107" t="n"/>
      <x:c r="K13" s="108" t="n">
        <x:v>1040</x:v>
      </x:c>
      <x:c r="L13" s="108" t="n">
        <x:v>0</x:v>
      </x:c>
      <x:c r="M13" s="108" t="n">
        <x:v>0</x:v>
      </x:c>
      <x:c r="N13" s="108" t="n">
        <x:v>717</x:v>
      </x:c>
      <x:c r="O13" s="108" t="n">
        <x:v>182</x:v>
      </x:c>
      <x:c r="P13" s="108" t="n">
        <x:v>181</x:v>
      </x:c>
      <x:c r="Q13" s="109" t="n">
        <x:v>30</x:v>
      </x:c>
      <x:c r="R13" s="109" t="n">
        <x:v>73</x:v>
      </x:c>
      <x:c r="S13" s="109" t="n">
        <x:v>30</x:v>
      </x:c>
      <x:c r="T13" s="109" t="n">
        <x:v>5</x:v>
      </x:c>
      <x:c r="U13" s="109" t="n">
        <x:v>10</x:v>
      </x:c>
      <x:c r="V13" s="109" t="n">
        <x:v>41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154</x:v>
      </x:c>
      <x:c r="E14" s="177" t="s">
        <x:v>155</x:v>
      </x:c>
      <x:c r="F14" s="177" t="s">
        <x:v>156</x:v>
      </x:c>
      <x:c r="G14" s="177" t="s">
        <x:v>134</x:v>
      </x:c>
      <x:c r="H14" s="177" t="s"/>
      <x:c r="I14" s="177" t="s">
        <x:v>135</x:v>
      </x:c>
      <x:c r="J14" s="107" t="n"/>
      <x:c r="K14" s="108" t="n">
        <x:v>2225</x:v>
      </x:c>
      <x:c r="L14" s="108" t="n">
        <x:v>0</x:v>
      </x:c>
      <x:c r="M14" s="108" t="n">
        <x:v>0</x:v>
      </x:c>
      <x:c r="N14" s="108" t="n">
        <x:v>1535</x:v>
      </x:c>
      <x:c r="O14" s="108" t="n">
        <x:v>461</x:v>
      </x:c>
      <x:c r="P14" s="108" t="n">
        <x:v>288</x:v>
      </x:c>
      <x:c r="Q14" s="109" t="n">
        <x:v>8</x:v>
      </x:c>
      <x:c r="R14" s="109" t="n">
        <x:v>130</x:v>
      </x:c>
      <x:c r="S14" s="109" t="n">
        <x:v>27</x:v>
      </x:c>
      <x:c r="T14" s="109" t="n">
        <x:v>2</x:v>
      </x:c>
      <x:c r="U14" s="109" t="n">
        <x:v>20</x:v>
      </x:c>
      <x:c r="V14" s="109" t="n">
        <x:v>77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157</x:v>
      </x:c>
      <x:c r="B15" s="175" t="s">
        <x:v>158</x:v>
      </x:c>
      <x:c r="C15" s="174" t="s"/>
      <x:c r="D15" s="176" t="s">
        <x:v>131</x:v>
      </x:c>
      <x:c r="E15" s="177" t="s">
        <x:v>132</x:v>
      </x:c>
      <x:c r="F15" s="177" t="s">
        <x:v>133</x:v>
      </x:c>
      <x:c r="G15" s="177" t="s">
        <x:v>134</x:v>
      </x:c>
      <x:c r="H15" s="177" t="s"/>
      <x:c r="I15" s="177" t="s">
        <x:v>135</x:v>
      </x:c>
      <x:c r="J15" s="107" t="n"/>
      <x:c r="K15" s="108" t="n">
        <x:v>507</x:v>
      </x:c>
      <x:c r="L15" s="108" t="n">
        <x:v>0</x:v>
      </x:c>
      <x:c r="M15" s="108" t="n">
        <x:v>0</x:v>
      </x:c>
      <x:c r="N15" s="108" t="n">
        <x:v>346</x:v>
      </x:c>
      <x:c r="O15" s="108" t="n">
        <x:v>115</x:v>
      </x:c>
      <x:c r="P15" s="108" t="n">
        <x:v>62</x:v>
      </x:c>
      <x:c r="Q15" s="109" t="n">
        <x:v>10</x:v>
      </x:c>
      <x:c r="R15" s="109" t="n">
        <x:v>27</x:v>
      </x:c>
      <x:c r="S15" s="109" t="n">
        <x:v>21</x:v>
      </x:c>
      <x:c r="T15" s="109" t="n">
        <x:v>2</x:v>
      </x:c>
      <x:c r="U15" s="109" t="n">
        <x:v>4</x:v>
      </x:c>
      <x:c r="V15" s="109" t="n">
        <x:v>16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4" t="s">
        <x:v>159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162</x:v>
      </x:c>
      <x:c r="E5" s="182" t="s"/>
      <x:c r="F5" s="182" t="s"/>
      <x:c r="G5" s="182" t="s"/>
      <x:c r="H5" s="182" t="s"/>
      <x:c r="I5" s="183" t="s"/>
      <x:c r="J5" s="184" t="s">
        <x:v>163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164</x:v>
      </x:c>
      <x:c r="S5" s="188" t="s"/>
      <x:c r="T5" s="189" t="s"/>
      <x:c r="U5" s="163" t="s">
        <x:v>165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166</x:v>
      </x:c>
      <x:c r="E6" s="191" t="s"/>
      <x:c r="F6" s="192" t="s"/>
      <x:c r="G6" s="89" t="s"/>
      <x:c r="H6" s="90" t="s"/>
      <x:c r="I6" s="75" t="s"/>
      <x:c r="J6" s="163" t="s">
        <x:v>167</x:v>
      </x:c>
      <x:c r="K6" s="164" t="s"/>
      <x:c r="L6" s="163" t="s">
        <x:v>168</x:v>
      </x:c>
      <x:c r="M6" s="164" t="s"/>
      <x:c r="N6" s="163" t="s">
        <x:v>169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170</x:v>
      </x:c>
      <x:c r="E7" s="101" t="s">
        <x:v>171</x:v>
      </x:c>
      <x:c r="F7" s="101" t="s">
        <x:v>172</x:v>
      </x:c>
      <x:c r="G7" s="114" t="s">
        <x:v>173</x:v>
      </x:c>
      <x:c r="H7" s="193" t="s">
        <x:v>174</x:v>
      </x:c>
      <x:c r="I7" s="114" t="s">
        <x:v>175</x:v>
      </x:c>
      <x:c r="J7" s="114" t="s">
        <x:v>176</x:v>
      </x:c>
      <x:c r="K7" s="193" t="s">
        <x:v>144</x:v>
      </x:c>
      <x:c r="L7" s="114" t="s">
        <x:v>177</x:v>
      </x:c>
      <x:c r="M7" s="193" t="s">
        <x:v>178</x:v>
      </x:c>
      <x:c r="N7" s="114" t="s">
        <x:v>179</x:v>
      </x:c>
      <x:c r="O7" s="193" t="s">
        <x:v>180</x:v>
      </x:c>
      <x:c r="P7" s="193" t="s">
        <x:v>181</x:v>
      </x:c>
      <x:c r="Q7" s="114" t="s">
        <x:v>182</x:v>
      </x:c>
      <x:c r="R7" s="114" t="s">
        <x:v>183</x:v>
      </x:c>
      <x:c r="S7" s="114" t="s">
        <x:v>184</x:v>
      </x:c>
      <x:c r="T7" s="11" t="s">
        <x:v>185</x:v>
      </x:c>
      <x:c r="U7" s="125" t="s">
        <x:v>186</x:v>
      </x:c>
      <x:c r="V7" s="125" t="s">
        <x:v>187</x:v>
      </x:c>
      <x:c r="W7" s="125" t="s">
        <x:v>188</x:v>
      </x:c>
      <x:c r="X7" s="125" t="s">
        <x:v>189</x:v>
      </x:c>
      <x:c r="Y7" s="125" t="s">
        <x:v>190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5917108</x:v>
      </x:c>
      <x:c r="E8" s="81" t="n">
        <x:v>1857223</x:v>
      </x:c>
      <x:c r="F8" s="117" t="n">
        <x:v>2953468.3469</x:v>
      </x:c>
      <x:c r="G8" s="81" t="n">
        <x:v>620573</x:v>
      </x:c>
      <x:c r="H8" s="81" t="n">
        <x:v>813011</x:v>
      </x:c>
      <x:c r="I8" s="118">
        <x:f>SUM(D8:H8)</x:f>
      </x:c>
      <x:c r="J8" s="81" t="n">
        <x:v>7753622</x:v>
      </x:c>
      <x:c r="K8" s="81" t="n">
        <x:v>0</x:v>
      </x:c>
      <x:c r="L8" s="81" t="n">
        <x:v>2265158</x:v>
      </x:c>
      <x:c r="M8" s="81" t="n">
        <x:v>0</x:v>
      </x:c>
      <x:c r="N8" s="81" t="n">
        <x:v>1033952</x:v>
      </x:c>
      <x:c r="O8" s="81" t="n">
        <x:v>261622</x:v>
      </x:c>
      <x:c r="P8" s="81" t="n">
        <x:v>847029</x:v>
      </x:c>
      <x:c r="Q8" s="118">
        <x:f>SUM(J8:P8)</x:f>
      </x:c>
      <x:c r="R8" s="81" t="n">
        <x:v>11372123</x:v>
      </x:c>
      <x:c r="S8" s="81" t="n">
        <x:v>789260</x:v>
      </x:c>
      <x:c r="T8" s="59">
        <x:f>SUM('Part C'!$R8:$S8)</x:f>
      </x:c>
      <x:c r="U8" s="81" t="n">
        <x:v>20021.3433098592</x:v>
      </x:c>
      <x:c r="V8" s="81" t="n">
        <x:v>1389.54225352113</x:v>
      </x:c>
      <x:c r="W8" s="81" t="n">
        <x:v>2164087.84331408</x:v>
      </x:c>
      <x:c r="X8" s="81" t="n">
        <x:v>14325470.8433141</x:v>
      </x:c>
      <x:c r="Y8" s="12" t="n">
        <x:v>25220.8993720318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5414519</x:v>
      </x:c>
      <x:c r="E9" s="81" t="n">
        <x:v>1679588</x:v>
      </x:c>
      <x:c r="F9" s="117" t="n">
        <x:v>2695051.2493</x:v>
      </x:c>
      <x:c r="G9" s="81" t="n">
        <x:v>717357</x:v>
      </x:c>
      <x:c r="H9" s="81" t="n">
        <x:v>671736</x:v>
      </x:c>
      <x:c r="I9" s="118">
        <x:f>SUM(D9:H9)</x:f>
      </x:c>
      <x:c r="J9" s="81" t="n">
        <x:v>7235249</x:v>
      </x:c>
      <x:c r="K9" s="81" t="n">
        <x:v>0</x:v>
      </x:c>
      <x:c r="L9" s="81" t="n">
        <x:v>1980466</x:v>
      </x:c>
      <x:c r="M9" s="81" t="n">
        <x:v>0</x:v>
      </x:c>
      <x:c r="N9" s="81" t="n">
        <x:v>908846</x:v>
      </x:c>
      <x:c r="O9" s="81" t="n">
        <x:v>262409</x:v>
      </x:c>
      <x:c r="P9" s="81" t="n">
        <x:v>791279</x:v>
      </x:c>
      <x:c r="Q9" s="118">
        <x:f>SUM(J9:P9)</x:f>
      </x:c>
      <x:c r="R9" s="81" t="n">
        <x:v>10003573</x:v>
      </x:c>
      <x:c r="S9" s="81" t="n">
        <x:v>1174678</x:v>
      </x:c>
      <x:c r="T9" s="59">
        <x:f>SUM('Part C'!$R9:$S9)</x:f>
      </x:c>
      <x:c r="U9" s="81" t="n">
        <x:v>17611.9242957746</x:v>
      </x:c>
      <x:c r="V9" s="81" t="n">
        <x:v>2068.09507042254</x:v>
      </x:c>
      <x:c r="W9" s="81" t="n">
        <x:v>2164087.84331408</x:v>
      </x:c>
      <x:c r="X9" s="81" t="n">
        <x:v>13342338.8433141</x:v>
      </x:c>
      <x:c r="Y9" s="12" t="n">
        <x:v>23490.0331748487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9010521</x:v>
      </x:c>
      <x:c r="E10" s="81" t="n">
        <x:v>2870236</x:v>
      </x:c>
      <x:c r="F10" s="117" t="n">
        <x:v>4513499.5843</x:v>
      </x:c>
      <x:c r="G10" s="81" t="n">
        <x:v>711303</x:v>
      </x:c>
      <x:c r="H10" s="81" t="n">
        <x:v>943947</x:v>
      </x:c>
      <x:c r="I10" s="118">
        <x:f>SUM(D10:H10)</x:f>
      </x:c>
      <x:c r="J10" s="81" t="n">
        <x:v>11530080</x:v>
      </x:c>
      <x:c r="K10" s="81" t="n">
        <x:v>0</x:v>
      </x:c>
      <x:c r="L10" s="81" t="n">
        <x:v>3076756</x:v>
      </x:c>
      <x:c r="M10" s="81" t="n">
        <x:v>0</x:v>
      </x:c>
      <x:c r="N10" s="81" t="n">
        <x:v>1528988</x:v>
      </x:c>
      <x:c r="O10" s="81" t="n">
        <x:v>494446</x:v>
      </x:c>
      <x:c r="P10" s="81" t="n">
        <x:v>1419236</x:v>
      </x:c>
      <x:c r="Q10" s="118">
        <x:f>SUM(J10:P10)</x:f>
      </x:c>
      <x:c r="R10" s="81" t="n">
        <x:v>17334980</x:v>
      </x:c>
      <x:c r="S10" s="81" t="n">
        <x:v>714527</x:v>
      </x:c>
      <x:c r="T10" s="59">
        <x:f>SUM('Part C'!$R10:$S10)</x:f>
      </x:c>
      <x:c r="U10" s="81" t="n">
        <x:v>16006.4450600185</x:v>
      </x:c>
      <x:c r="V10" s="81" t="n">
        <x:v>659.766389658356</x:v>
      </x:c>
      <x:c r="W10" s="81" t="n">
        <x:v>4126244.95476962</x:v>
      </x:c>
      <x:c r="X10" s="81" t="n">
        <x:v>22175751.9547696</x:v>
      </x:c>
      <x:c r="Y10" s="12" t="n">
        <x:v>20476.2252583284</x:v>
      </x:c>
    </x:row>
    <x:row r="11" spans="1:25" s="6" customFormat="1">
      <x:c r="A11" s="194" t="s">
        <x:v>142</x:v>
      </x:c>
      <x:c r="B11" s="194" t="s">
        <x:v>143</x:v>
      </x:c>
      <x:c r="C11" s="194" t="s"/>
      <x:c r="D11" s="81" t="n">
        <x:v>2610266</x:v>
      </x:c>
      <x:c r="E11" s="81" t="n">
        <x:v>1288903</x:v>
      </x:c>
      <x:c r="F11" s="117" t="n">
        <x:v>1481294.3031</x:v>
      </x:c>
      <x:c r="G11" s="81" t="n">
        <x:v>441206</x:v>
      </x:c>
      <x:c r="H11" s="81" t="n">
        <x:v>2172607</x:v>
      </x:c>
      <x:c r="I11" s="118">
        <x:f>SUM(D11:H11)</x:f>
      </x:c>
      <x:c r="J11" s="81" t="n">
        <x:v>2810306</x:v>
      </x:c>
      <x:c r="K11" s="81" t="n">
        <x:v>1827589</x:v>
      </x:c>
      <x:c r="L11" s="81" t="n">
        <x:v>1817606</x:v>
      </x:c>
      <x:c r="M11" s="81" t="n">
        <x:v>0</x:v>
      </x:c>
      <x:c r="N11" s="81" t="n">
        <x:v>639560</x:v>
      </x:c>
      <x:c r="O11" s="81" t="n">
        <x:v>221914</x:v>
      </x:c>
      <x:c r="P11" s="81" t="n">
        <x:v>677300</x:v>
      </x:c>
      <x:c r="Q11" s="118">
        <x:f>SUM(J11:P11)</x:f>
      </x:c>
      <x:c r="R11" s="81" t="n">
        <x:v>7445502</x:v>
      </x:c>
      <x:c r="S11" s="81" t="n">
        <x:v>548774</x:v>
      </x:c>
      <x:c r="T11" s="59">
        <x:f>SUM('Part C'!$R11:$S11)</x:f>
      </x:c>
      <x:c r="U11" s="81" t="n">
        <x:v>14656.5</x:v>
      </x:c>
      <x:c r="V11" s="81" t="n">
        <x:v>1080.26377952756</x:v>
      </x:c>
      <x:c r="W11" s="81" t="n">
        <x:v>1935487.01479498</x:v>
      </x:c>
      <x:c r="X11" s="81" t="n">
        <x:v>9929763.01479498</x:v>
      </x:c>
      <x:c r="Y11" s="12" t="n">
        <x:v>19546.7775881791</x:v>
      </x:c>
    </x:row>
    <x:row r="12" spans="1:25" s="6" customFormat="1">
      <x:c r="A12" s="194" t="s">
        <x:v>145</x:v>
      </x:c>
      <x:c r="B12" s="194" t="s">
        <x:v>146</x:v>
      </x:c>
      <x:c r="C12" s="194" t="s"/>
      <x:c r="D12" s="81" t="n">
        <x:v>5748803</x:v>
      </x:c>
      <x:c r="E12" s="81" t="n">
        <x:v>1835880</x:v>
      </x:c>
      <x:c r="F12" s="117" t="n">
        <x:v>2881421.0717</x:v>
      </x:c>
      <x:c r="G12" s="81" t="n">
        <x:v>647522</x:v>
      </x:c>
      <x:c r="H12" s="81" t="n">
        <x:v>812007</x:v>
      </x:c>
      <x:c r="I12" s="118">
        <x:f>SUM(D12:H12)</x:f>
      </x:c>
      <x:c r="J12" s="81" t="n">
        <x:v>7634083</x:v>
      </x:c>
      <x:c r="K12" s="81" t="n">
        <x:v>0</x:v>
      </x:c>
      <x:c r="L12" s="81" t="n">
        <x:v>2134604</x:v>
      </x:c>
      <x:c r="M12" s="81" t="n">
        <x:v>0</x:v>
      </x:c>
      <x:c r="N12" s="81" t="n">
        <x:v>1056120</x:v>
      </x:c>
      <x:c r="O12" s="81" t="n">
        <x:v>277714</x:v>
      </x:c>
      <x:c r="P12" s="81" t="n">
        <x:v>823113</x:v>
      </x:c>
      <x:c r="Q12" s="118">
        <x:f>SUM(J12:P12)</x:f>
      </x:c>
      <x:c r="R12" s="81" t="n">
        <x:v>11152557</x:v>
      </x:c>
      <x:c r="S12" s="81" t="n">
        <x:v>773077</x:v>
      </x:c>
      <x:c r="T12" s="59">
        <x:f>SUM('Part C'!$R12:$S12)</x:f>
      </x:c>
      <x:c r="U12" s="81" t="n">
        <x:v>18649.7608695652</x:v>
      </x:c>
      <x:c r="V12" s="81" t="n">
        <x:v>1292.77090301003</x:v>
      </x:c>
      <x:c r="W12" s="81" t="n">
        <x:v>2278388.25757362</x:v>
      </x:c>
      <x:c r="X12" s="81" t="n">
        <x:v>14204022.2575736</x:v>
      </x:c>
      <x:c r="Y12" s="12" t="n">
        <x:v>23752.5455812268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10285146</x:v>
      </x:c>
      <x:c r="E13" s="81" t="n">
        <x:v>3752688</x:v>
      </x:c>
      <x:c r="F13" s="117" t="n">
        <x:v>5332973.1366</x:v>
      </x:c>
      <x:c r="G13" s="81" t="n">
        <x:v>816280</x:v>
      </x:c>
      <x:c r="H13" s="81" t="n">
        <x:v>1716802</x:v>
      </x:c>
      <x:c r="I13" s="118">
        <x:f>SUM(D13:H13)</x:f>
      </x:c>
      <x:c r="J13" s="81" t="n">
        <x:v>13598204</x:v>
      </x:c>
      <x:c r="K13" s="81" t="n">
        <x:v>0</x:v>
      </x:c>
      <x:c r="L13" s="81" t="n">
        <x:v>3668090</x:v>
      </x:c>
      <x:c r="M13" s="81" t="n">
        <x:v>0</x:v>
      </x:c>
      <x:c r="N13" s="81" t="n">
        <x:v>2187211</x:v>
      </x:c>
      <x:c r="O13" s="81" t="n">
        <x:v>588307</x:v>
      </x:c>
      <x:c r="P13" s="81" t="n">
        <x:v>1862077</x:v>
      </x:c>
      <x:c r="Q13" s="118">
        <x:f>SUM(J13:P13)</x:f>
      </x:c>
      <x:c r="R13" s="81" t="n">
        <x:v>20495013</x:v>
      </x:c>
      <x:c r="S13" s="81" t="n">
        <x:v>1408876</x:v>
      </x:c>
      <x:c r="T13" s="59">
        <x:f>SUM('Part C'!$R13:$S13)</x:f>
      </x:c>
      <x:c r="U13" s="81" t="n">
        <x:v>19706.7432692308</x:v>
      </x:c>
      <x:c r="V13" s="81" t="n">
        <x:v>1354.68846153846</x:v>
      </x:c>
      <x:c r="W13" s="81" t="n">
        <x:v>3962414.3609976</x:v>
      </x:c>
      <x:c r="X13" s="81" t="n">
        <x:v>25866303.3609976</x:v>
      </x:c>
      <x:c r="Y13" s="12" t="n">
        <x:v>24871.4455394208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20735075</x:v>
      </x:c>
      <x:c r="E14" s="81" t="n">
        <x:v>7557733</x:v>
      </x:c>
      <x:c r="F14" s="117" t="n">
        <x:v>10748437.7592</x:v>
      </x:c>
      <x:c r="G14" s="81" t="n">
        <x:v>2081164</x:v>
      </x:c>
      <x:c r="H14" s="81" t="n">
        <x:v>2544563</x:v>
      </x:c>
      <x:c r="I14" s="118">
        <x:f>SUM(D14:H14)</x:f>
      </x:c>
      <x:c r="J14" s="81" t="n">
        <x:v>26714546</x:v>
      </x:c>
      <x:c r="K14" s="81" t="n">
        <x:v>0</x:v>
      </x:c>
      <x:c r="L14" s="81" t="n">
        <x:v>7487459</x:v>
      </x:c>
      <x:c r="M14" s="81" t="n">
        <x:v>0</x:v>
      </x:c>
      <x:c r="N14" s="81" t="n">
        <x:v>5386542</x:v>
      </x:c>
      <x:c r="O14" s="81" t="n">
        <x:v>1081963</x:v>
      </x:c>
      <x:c r="P14" s="81" t="n">
        <x:v>2996463</x:v>
      </x:c>
      <x:c r="Q14" s="118">
        <x:f>SUM(J14:P14)</x:f>
      </x:c>
      <x:c r="R14" s="81" t="n">
        <x:v>40768793</x:v>
      </x:c>
      <x:c r="S14" s="81" t="n">
        <x:v>2898180</x:v>
      </x:c>
      <x:c r="T14" s="59">
        <x:f>SUM('Part C'!$R14:$S14)</x:f>
      </x:c>
      <x:c r="U14" s="81" t="n">
        <x:v>18323.0530337079</x:v>
      </x:c>
      <x:c r="V14" s="81" t="n">
        <x:v>1302.55280898876</x:v>
      </x:c>
      <x:c r="W14" s="81" t="n">
        <x:v>8477280.72424968</x:v>
      </x:c>
      <x:c r="X14" s="81" t="n">
        <x:v>52144253.7242497</x:v>
      </x:c>
      <x:c r="Y14" s="12" t="n">
        <x:v>23435.6196513482</x:v>
      </x:c>
    </x:row>
    <x:row r="15" spans="1:25" s="6" customFormat="1">
      <x:c r="A15" s="194" t="s">
        <x:v>157</x:v>
      </x:c>
      <x:c r="B15" s="194" t="s">
        <x:v>158</x:v>
      </x:c>
      <x:c r="C15" s="194" t="s"/>
      <x:c r="D15" s="81" t="n">
        <x:v>4114550</x:v>
      </x:c>
      <x:c r="E15" s="81" t="n">
        <x:v>1509247</x:v>
      </x:c>
      <x:c r="F15" s="117" t="n">
        <x:v>2136480.4803</x:v>
      </x:c>
      <x:c r="G15" s="81" t="n">
        <x:v>336238</x:v>
      </x:c>
      <x:c r="H15" s="81" t="n">
        <x:v>584627</x:v>
      </x:c>
      <x:c r="I15" s="118">
        <x:f>SUM(D15:H15)</x:f>
      </x:c>
      <x:c r="J15" s="81" t="n">
        <x:v>5428722</x:v>
      </x:c>
      <x:c r="K15" s="81" t="n">
        <x:v>0</x:v>
      </x:c>
      <x:c r="L15" s="81" t="n">
        <x:v>1413574</x:v>
      </x:c>
      <x:c r="M15" s="81" t="n">
        <x:v>0</x:v>
      </x:c>
      <x:c r="N15" s="81" t="n">
        <x:v>962612</x:v>
      </x:c>
      <x:c r="O15" s="81" t="n">
        <x:v>214918</x:v>
      </x:c>
      <x:c r="P15" s="81" t="n">
        <x:v>661315</x:v>
      </x:c>
      <x:c r="Q15" s="118">
        <x:f>SUM(J15:P15)</x:f>
      </x:c>
      <x:c r="R15" s="81" t="n">
        <x:v>8072677</x:v>
      </x:c>
      <x:c r="S15" s="81" t="n">
        <x:v>608463</x:v>
      </x:c>
      <x:c r="T15" s="59">
        <x:f>SUM('Part C'!$R15:$S15)</x:f>
      </x:c>
      <x:c r="U15" s="81" t="n">
        <x:v>15922.4398422091</x:v>
      </x:c>
      <x:c r="V15" s="81" t="n">
        <x:v>1200.12426035503</x:v>
      </x:c>
      <x:c r="W15" s="81" t="n">
        <x:v>1931677.00098633</x:v>
      </x:c>
      <x:c r="X15" s="81" t="n">
        <x:v>10612817.0009863</x:v>
      </x:c>
      <x:c r="Y15" s="12" t="n">
        <x:v>20932.5779112156</x:v>
      </x:c>
    </x:row>
    <x:row r="16" spans="1:25" s="3" customFormat="1" ht="15" customHeight="1">
      <x:c r="A16" s="4" t="s">
        <x:v>159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192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193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194</x:v>
      </x:c>
      <x:c r="G6" s="173" t="s"/>
      <x:c r="H6" s="173" t="s"/>
      <x:c r="I6" s="173" t="s"/>
      <x:c r="J6" s="164" t="s"/>
      <x:c r="K6" s="163" t="s">
        <x:v>195</x:v>
      </x:c>
      <x:c r="L6" s="173" t="s"/>
      <x:c r="M6" s="173" t="s"/>
      <x:c r="N6" s="164" t="s"/>
      <x:c r="O6" s="65" t="s"/>
      <x:c r="P6" s="163" t="s">
        <x:v>196</x:v>
      </x:c>
      <x:c r="Q6" s="173" t="s"/>
      <x:c r="R6" s="173" t="s"/>
      <x:c r="S6" s="173" t="s"/>
      <x:c r="T6" s="173" t="s"/>
      <x:c r="U6" s="173" t="s"/>
      <x:c r="V6" s="164" t="s"/>
      <x:c r="W6" s="195" t="s">
        <x:v>197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198</x:v>
      </x:c>
      <x:c r="E7" s="75" t="s">
        <x:v>199</x:v>
      </x:c>
      <x:c r="F7" s="75" t="s">
        <x:v>200</x:v>
      </x:c>
      <x:c r="G7" s="101" t="s">
        <x:v>201</x:v>
      </x:c>
      <x:c r="H7" s="101" t="s">
        <x:v>202</x:v>
      </x:c>
      <x:c r="I7" s="101" t="s">
        <x:v>203</x:v>
      </x:c>
      <x:c r="J7" s="114" t="s">
        <x:v>204</x:v>
      </x:c>
      <x:c r="K7" s="75" t="s">
        <x:v>205</x:v>
      </x:c>
      <x:c r="L7" s="101" t="s">
        <x:v>206</x:v>
      </x:c>
      <x:c r="M7" s="101" t="s">
        <x:v>207</x:v>
      </x:c>
      <x:c r="N7" s="75" t="s">
        <x:v>208</x:v>
      </x:c>
      <x:c r="O7" s="114" t="s">
        <x:v>209</x:v>
      </x:c>
      <x:c r="P7" s="75" t="s">
        <x:v>210</x:v>
      </x:c>
      <x:c r="Q7" s="101" t="s">
        <x:v>211</x:v>
      </x:c>
      <x:c r="R7" s="101" t="s">
        <x:v>212</x:v>
      </x:c>
      <x:c r="S7" s="101" t="s">
        <x:v>213</x:v>
      </x:c>
      <x:c r="T7" s="101" t="s">
        <x:v>214</x:v>
      </x:c>
      <x:c r="U7" s="101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1</x:v>
      </x:c>
      <x:c r="P8" s="81" t="n">
        <x:v>128200</x:v>
      </x:c>
      <x:c r="Q8" s="81" t="n">
        <x:v>0</x:v>
      </x:c>
      <x:c r="R8" s="81" t="n">
        <x:v>0</x:v>
      </x:c>
      <x:c r="S8" s="81" t="n">
        <x:v>0</x:v>
      </x:c>
      <x:c r="T8" s="81" t="n">
        <x:v>30311</x:v>
      </x:c>
      <x:c r="U8" s="81" t="n">
        <x:v>1</x:v>
      </x:c>
      <x:c r="V8" s="118">
        <x:f>SUM(P8:U8)</x:f>
      </x:c>
      <x:c r="W8" s="81" t="n">
        <x:v>128201</x:v>
      </x:c>
      <x:c r="X8" s="81" t="n">
        <x:v>30311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2</x:v>
      </x:c>
      <x:c r="P9" s="81" t="n">
        <x:v>0</x:v>
      </x:c>
      <x:c r="Q9" s="81" t="n">
        <x:v>117062</x:v>
      </x:c>
      <x:c r="R9" s="81" t="n">
        <x:v>0</x:v>
      </x:c>
      <x:c r="S9" s="81" t="n">
        <x:v>0</x:v>
      </x:c>
      <x:c r="T9" s="81" t="n">
        <x:v>57795</x:v>
      </x:c>
      <x:c r="U9" s="81" t="n">
        <x:v>34430</x:v>
      </x:c>
      <x:c r="V9" s="118">
        <x:f>SUM(P9:U9)</x:f>
      </x:c>
      <x:c r="W9" s="81" t="n">
        <x:v>151492</x:v>
      </x:c>
      <x:c r="X9" s="81" t="n">
        <x:v>57795</x:v>
      </x:c>
      <x:c r="Y9" s="12" t="n">
        <x:v>0</x:v>
      </x:c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1</x:v>
      </x:c>
      <x:c r="P10" s="81" t="n">
        <x:v>144750</x:v>
      </x:c>
      <x:c r="Q10" s="81" t="n">
        <x:v>0</x:v>
      </x:c>
      <x:c r="R10" s="81" t="n">
        <x:v>0</x:v>
      </x:c>
      <x:c r="S10" s="81" t="n">
        <x:v>0</x:v>
      </x:c>
      <x:c r="T10" s="81" t="n">
        <x:v>30311</x:v>
      </x:c>
      <x:c r="U10" s="81" t="n">
        <x:v>1</x:v>
      </x:c>
      <x:c r="V10" s="118">
        <x:f>SUM(P10:U10)</x:f>
      </x:c>
      <x:c r="W10" s="81" t="n">
        <x:v>144750</x:v>
      </x:c>
      <x:c r="X10" s="81" t="n">
        <x:v>30311</x:v>
      </x:c>
      <x:c r="Y10" s="12" t="n">
        <x:v>0</x:v>
      </x:c>
    </x:row>
    <x:row r="11" spans="1:25" s="3" customFormat="1" x14ac:dyDescent="0.3">
      <x:c r="A11" s="194" t="s">
        <x:v>142</x:v>
      </x:c>
      <x:c r="B11" s="194" t="s">
        <x:v>143</x:v>
      </x:c>
      <x:c r="C11" s="194" t="s"/>
      <x:c r="D11" s="198" t="s">
        <x:v>134</x:v>
      </x:c>
      <x:c r="E11" s="177" t="s">
        <x:v>134</x:v>
      </x:c>
      <x:c r="F11" s="120" t="n">
        <x:v>0</x:v>
      </x:c>
      <x:c r="G11" s="120" t="n">
        <x:v>228</x:v>
      </x:c>
      <x:c r="H11" s="120" t="n">
        <x:v>75</x:v>
      </x:c>
      <x:c r="I11" s="120" t="n">
        <x:v>0</x:v>
      </x:c>
      <x:c r="J11" s="121">
        <x:f>SUM(F11:I11)</x:f>
      </x:c>
      <x:c r="K11" s="81" t="n">
        <x:v>1827529</x:v>
      </x:c>
      <x:c r="L11" s="81" t="n">
        <x:v>0</x:v>
      </x:c>
      <x:c r="M11" s="81" t="n">
        <x:v>0</x:v>
      </x:c>
      <x:c r="N11" s="118">
        <x:f>SUM(K11:M11)</x:f>
      </x:c>
      <x:c r="O11" s="122" t="n">
        <x:v>1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10940</x:v>
      </x:c>
      <x:c r="U11" s="81" t="n">
        <x:v>1</x:v>
      </x:c>
      <x:c r="V11" s="118">
        <x:f>SUM(P11:U11)</x:f>
      </x:c>
      <x:c r="W11" s="81" t="n">
        <x:v>0</x:v>
      </x:c>
      <x:c r="X11" s="81" t="n">
        <x:v>10940</x:v>
      </x:c>
      <x:c r="Y11" s="12" t="n">
        <x:v>0</x:v>
      </x:c>
    </x:row>
    <x:row r="12" spans="1:25" s="3" customFormat="1" x14ac:dyDescent="0.3">
      <x:c r="A12" s="194" t="s">
        <x:v>145</x:v>
      </x:c>
      <x:c r="B12" s="194" t="s">
        <x:v>146</x:v>
      </x:c>
      <x:c r="C12" s="194" t="s"/>
      <x:c r="D12" s="198" t="s">
        <x:v>135</x:v>
      </x:c>
      <x:c r="E12" s="177" t="s">
        <x:v>134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1</x:v>
      </x:c>
      <x:c r="P12" s="81" t="n">
        <x:v>160913</x:v>
      </x:c>
      <x:c r="Q12" s="81" t="n">
        <x:v>0</x:v>
      </x:c>
      <x:c r="R12" s="81" t="n">
        <x:v>0</x:v>
      </x:c>
      <x:c r="S12" s="81" t="n">
        <x:v>0</x:v>
      </x:c>
      <x:c r="T12" s="81" t="n">
        <x:v>31912</x:v>
      </x:c>
      <x:c r="U12" s="81" t="n">
        <x:v>1</x:v>
      </x:c>
      <x:c r="V12" s="118">
        <x:f>SUM(P12:U12)</x:f>
      </x:c>
      <x:c r="W12" s="81" t="n">
        <x:v>160913</x:v>
      </x:c>
      <x:c r="X12" s="81" t="n">
        <x:v>31912</x:v>
      </x:c>
      <x:c r="Y12" s="12" t="n">
        <x:v>0</x:v>
      </x:c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134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2</x:v>
      </x:c>
      <x:c r="P13" s="81" t="n">
        <x:v>117062</x:v>
      </x:c>
      <x:c r="Q13" s="81" t="n">
        <x:v>0</x:v>
      </x:c>
      <x:c r="R13" s="81" t="n">
        <x:v>0</x:v>
      </x:c>
      <x:c r="S13" s="81" t="n">
        <x:v>0</x:v>
      </x:c>
      <x:c r="T13" s="81" t="n">
        <x:v>55500</x:v>
      </x:c>
      <x:c r="U13" s="81" t="n">
        <x:v>117062</x:v>
      </x:c>
      <x:c r="V13" s="118">
        <x:f>SUM(P13:U13)</x:f>
      </x:c>
      <x:c r="W13" s="81" t="n">
        <x:v>234124</x:v>
      </x:c>
      <x:c r="X13" s="81" t="n">
        <x:v>55500</x:v>
      </x:c>
      <x:c r="Y13" s="12" t="n">
        <x:v>0</x:v>
      </x:c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135</x:v>
      </x:c>
      <x:c r="E14" s="177" t="s">
        <x:v>134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6</x:v>
      </x:c>
      <x:c r="P14" s="81" t="n">
        <x:v>231334</x:v>
      </x:c>
      <x:c r="Q14" s="81" t="n">
        <x:v>176364</x:v>
      </x:c>
      <x:c r="R14" s="81" t="n">
        <x:v>0</x:v>
      </x:c>
      <x:c r="S14" s="81" t="n">
        <x:v>0</x:v>
      </x:c>
      <x:c r="T14" s="81" t="n">
        <x:v>117724</x:v>
      </x:c>
      <x:c r="U14" s="81" t="n">
        <x:v>270437</x:v>
      </x:c>
      <x:c r="V14" s="118">
        <x:f>SUM(P14:U14)</x:f>
      </x:c>
      <x:c r="W14" s="81" t="n">
        <x:v>678135</x:v>
      </x:c>
      <x:c r="X14" s="81" t="n">
        <x:v>117724</x:v>
      </x:c>
      <x:c r="Y14" s="12" t="n">
        <x:v>0</x:v>
      </x:c>
    </x:row>
    <x:row r="15" spans="1:25" s="3" customFormat="1" x14ac:dyDescent="0.3">
      <x:c r="A15" s="194" t="s">
        <x:v>157</x:v>
      </x:c>
      <x:c r="B15" s="194" t="s">
        <x:v>158</x:v>
      </x:c>
      <x:c r="C15" s="194" t="s"/>
      <x:c r="D15" s="198" t="s">
        <x:v>135</x:v>
      </x:c>
      <x:c r="E15" s="177" t="s">
        <x:v>134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1</x:v>
      </x:c>
      <x:c r="P15" s="81" t="n">
        <x:v>146717</x:v>
      </x:c>
      <x:c r="Q15" s="81" t="n">
        <x:v>0</x:v>
      </x:c>
      <x:c r="R15" s="81" t="n">
        <x:v>0</x:v>
      </x:c>
      <x:c r="S15" s="81" t="n">
        <x:v>0</x:v>
      </x:c>
      <x:c r="T15" s="81" t="n">
        <x:v>27056</x:v>
      </x:c>
      <x:c r="U15" s="81" t="n">
        <x:v>1</x:v>
      </x:c>
      <x:c r="V15" s="118">
        <x:f>SUM(P15:U15)</x:f>
      </x:c>
      <x:c r="W15" s="81" t="n">
        <x:v>146717</x:v>
      </x:c>
      <x:c r="X15" s="81" t="n">
        <x:v>27056</x:v>
      </x:c>
      <x:c r="Y15" s="12" t="n">
        <x:v>0</x:v>
      </x:c>
    </x:row>
    <x:row r="16" spans="1:25" s="3" customFormat="1" ht="15" customHeight="1" x14ac:dyDescent="0.3">
      <x:c r="A16" s="4" t="s">
        <x:v>218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63" t="s">
        <x:v>219</x:v>
      </x:c>
      <x:c r="G19" s="173" t="s"/>
      <x:c r="H19" s="173" t="s"/>
      <x:c r="I19" s="173" t="s"/>
      <x:c r="J19" s="164" t="s"/>
      <x:c r="K19" s="163" t="s">
        <x:v>220</x:v>
      </x:c>
      <x:c r="L19" s="173" t="s"/>
      <x:c r="M19" s="173" t="s"/>
      <x:c r="N19" s="164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221</x:v>
      </x:c>
      <x:c r="F20" s="98" t="s">
        <x:v>200</x:v>
      </x:c>
      <x:c r="G20" s="5" t="s">
        <x:v>201</x:v>
      </x:c>
      <x:c r="H20" s="5" t="s">
        <x:v>202</x:v>
      </x:c>
      <x:c r="I20" s="99" t="s">
        <x:v>203</x:v>
      </x:c>
      <x:c r="J20" s="11" t="s">
        <x:v>204</x:v>
      </x:c>
      <x:c r="K20" s="98" t="s">
        <x:v>205</x:v>
      </x:c>
      <x:c r="L20" s="5" t="s">
        <x:v>217</x:v>
      </x:c>
      <x:c r="M20" s="99" t="s">
        <x:v>222</x:v>
      </x:c>
      <x:c r="N20" s="61" t="s">
        <x:v>208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223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224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9:J19"/>
    <x:mergeCell ref="K19:N19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142</x:v>
      </x:c>
      <x:c r="B11" s="194" t="s">
        <x:v>143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145</x:v>
      </x:c>
      <x:c r="B12" s="194" t="s">
        <x:v>146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157</x:v>
      </x:c>
      <x:c r="B15" s="194" t="s">
        <x:v>158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 ht="15" customHeight="1">
      <x:c r="A16" s="4" t="s">
        <x:v>159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200" t="s"/>
      <x:c r="H16" s="14">
        <x:f>SUM(H8:H15)</x:f>
      </x:c>
      <x:c r="I16" s="200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234</x:v>
      </x:c>
      <x:c r="C1" s="82" t="s">
        <x:v>235</x:v>
      </x:c>
    </x:row>
    <x:row r="2" spans="1:9" x14ac:dyDescent="0.3">
      <x:c r="A2" s="2" t="s">
        <x:v>131</x:v>
      </x:c>
      <x:c r="B2" s="83" t="s">
        <x:v>144</x:v>
      </x:c>
      <x:c r="C2" s="83" t="s">
        <x:v>134</x:v>
      </x:c>
    </x:row>
    <x:row r="3" spans="1:9" x14ac:dyDescent="0.3">
      <x:c r="A3" s="2" t="s">
        <x:v>236</x:v>
      </x:c>
      <x:c r="B3" s="83" t="s">
        <x:v>237</x:v>
      </x:c>
      <x:c r="C3" s="83" t="s">
        <x:v>135</x:v>
      </x:c>
      <x:c r="D3" s="2" t="s">
        <x:v>131</x:v>
      </x:c>
      <x:c r="F3" s="2" t="s">
        <x:v>144</x:v>
      </x:c>
      <x:c r="H3" s="2" t="n">
        <x:v>2020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236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243</x:v>
      </x:c>
      <x:c r="B7" s="83" t="n">
        <x:v>4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244</x:v>
      </x:c>
      <x:c r="B8" s="83" t="n">
        <x:v>5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245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245</x:v>
      </x:c>
      <x:c r="F10" s="2" t="n">
        <x:v>6</x:v>
      </x:c>
    </x:row>
    <x:row r="11" spans="1:9" x14ac:dyDescent="0.3">
      <x:c r="A11" s="2" t="s">
        <x:v>154</x:v>
      </x:c>
      <x:c r="B11" s="83" t="n">
        <x:v>8</x:v>
      </x:c>
      <x:c r="D11" s="2" t="s">
        <x:v>243</x:v>
      </x:c>
      <x:c r="F11" s="2" t="n">
        <x:v>7</x:v>
      </x:c>
    </x:row>
    <x:row r="12" spans="1:9" x14ac:dyDescent="0.3">
      <x:c r="B12" s="83" t="n">
        <x:v>9</x:v>
      </x:c>
      <x:c r="D12" s="2" t="s">
        <x:v>244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244</x:v>
      </x:c>
      <x:c r="F17" s="2" t="s">
        <x:v>243</x:v>
      </x:c>
    </x:row>
    <x:row r="18" spans="1:9" x14ac:dyDescent="0.3">
      <x:c r="B18" s="83" t="s">
        <x:v>245</x:v>
      </x:c>
      <x:c r="F18" s="2" t="s">
        <x:v>244</x:v>
      </x:c>
    </x:row>
    <x:row r="19" spans="1:9">
      <x:c r="F19" s="2" t="s">
        <x:v>245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2021-02-05T19:30:06.2863232Z</dcterms:modified>
</coreProperties>
</file>