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<x:sst xmlns:x="http://schemas.openxmlformats.org/spreadsheetml/2006/main" count="247" uniqueCount="247">
  <x:si>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</x:si>
  <x:si>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</x:si>
  <x:si>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Fairport</x:t>
  </x:si>
  <x:si>
    <x:t>BEDS Code</x:t>
  </x:si>
  <x:si>
    <x:t>261301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</x:si>
  <x:si>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</x:si>
  <x:si>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</x:si>
  <x:si>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</x:si>
  <x:si>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</x:si>
  <x:si>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</x:si>
  <x:si>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Matthew Stevens</x:t>
  </x:si>
  <x:si>
    <x:t>Street Address Line 1</x:t>
  </x:si>
  <x:si>
    <x:t>38 W Church Street</x:t>
  </x:si>
  <x:si>
    <x:t>Title of Contact</x:t>
  </x:si>
  <x:si>
    <x:t>Asst. Superintendent for Business</x:t>
  </x:si>
  <x:si>
    <x:t>Street Address Line 2</x:t>
  </x:si>
  <x:si>
    <x:t>Email Address</x:t>
  </x:si>
  <x:si>
    <x:t>mstevens@fairport.org</x:t>
  </x:si>
  <x:si>
    <x:t>City</x:t>
  </x:si>
  <x:si>
    <x:t>Phone Number</x:t>
  </x:si>
  <x:si>
    <x:t>5854212005</x:t>
  </x:si>
  <x:si>
    <x:t>Zip Code</x:t>
  </x:si>
  <x:si>
    <x:t>14450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</x:si>
  <x:si>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</x:si>
  <x:si>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</x:si>
  <x:si>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</x:si>
  <x:si>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</x:si>
  <x:si>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</x:si>
  <x:si>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</x:si>
  <x:si>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</x:si>
  <x:si>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</x:si>
  <x:si>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</x:si>
  <x:si>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</x:si>
  <x:si>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</x:si>
  <x:si>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</x:si>
  <x:si>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</x:si>
  <x:si>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</x:si>
  <x:si>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</x:si>
  <x:si>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</x:si>
  <x:si>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</x:si>
  <x:si>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</x:si>
  <x:si>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</x:si>
  <x:si>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</x:si>
  <x:si>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</x:si>
  <x:si>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</x:si>
  <x:si>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</x:si>
  <x:si>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</x:si>
  <x:si>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</x:si>
  <x:si>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</x:si>
  <x:si>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</x:si>
  <x:si>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</x:si>
  <x:si>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</x:si>
  <x:si>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</x:si>
  <x:si>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</x:si>
  <x:si>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</x:si>
  <x:si>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</x:si>
  <x:si>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</x:si>
  <x:si>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</x:si>
  <x:si>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</x:si>
  <x:si>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</x:si>
  <x:si>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</x:si>
  <x:si>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</x:si>
  <x:si>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</x:si>
  <x:si>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</x:si>
  <x:si>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</x:si>
  <x:si>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</x:si>
  <x:si>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</x:si>
  <x:si>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</x:si>
  <x:si>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</x:si>
  <x:si>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</x:si>
  <x:si>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</x:si>
  <x:si>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</x:si>
  <x:si>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</x:si>
  <x:si>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</x:si>
  <x:si>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</x:si>
  <x:si>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</x:si>
  <x:si>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</x:si>
  <x:si>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</x:si>
  <x:si>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</x:si>
  <x:si>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</x:si>
  <x:si>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</x:si>
  <x:si>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</x:si>
  <x:si>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</x:si>
  <x:si>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</x:si>
  <x:si>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</x:si>
  <x:si>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</x:si>
  <x:si>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</x:si>
  <x:si>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</x:si>
  <x:si>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</x:si>
  <x:si>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</x:si>
  <x:si>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</x:si>
  <x:si>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</x:si>
  <x:si>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</x:si>
  <x:si>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</x:si>
  <x:si>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</x:si>
  <x:si>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</x:si>
  <x:si>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</x:si>
  <x:si>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</x:si>
  <x:si>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</x:si>
  <x:si>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</x:si>
  <x:si>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</x:si>
  <x:si>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</x:si>
  <x:si>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</x:si>
  <x:si>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</x:si>
  <x:si>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</x:si>
  <x:si>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</x:si>
  <x:si>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</x:si>
  <x:si>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</x:si>
  <x:si>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</x:si>
  <x:si>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</x:si>
  <x:si>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</x:si>
  <x:si>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</x:si>
  <x:si>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</x:si>
  <x:si>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</x:si>
  <x:si>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</x:si>
  <x:si>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</x:si>
  <x:si>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</x:si>
  <x:si>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</x:si>
  <x:si>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</x:si>
  <x:si>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</x:si>
  <x:si>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</x:si>
  <x:si>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</x:si>
  <x:si>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</x:si>
  <x:si>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</x:si>
  <x:si>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</x:si>
  <x:si>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</x:si>
  <x:si>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</x:si>
  <x:si>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</x:si>
  <x:si>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</x:si>
  <x:si>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261301060001</x:t>
  </x:si>
  <x:si>
    <x:t>BROOKS HILL SCHOOL</x:t>
  </x:si>
  <x:si>
    <x:t>Elementary School</x:t>
  </x:si>
  <x:si>
    <x:t>K</x:t>
  </x:si>
  <x:si>
    <x:t>5</x:t>
  </x:si>
  <x:si>
    <x:t>Yes</x:t>
  </x:si>
  <x:si>
    <x:t>No</x:t>
  </x:si>
  <x:si>
    <x:t>261301060002</x:t>
  </x:si>
  <x:si>
    <x:t>JOHANNA PERRIN MIDDLE SCHOOL</x:t>
  </x:si>
  <x:si>
    <x:t>Middle/Junior High School</x:t>
  </x:si>
  <x:si>
    <x:t>6</x:t>
  </x:si>
  <x:si>
    <x:t>8</x:t>
  </x:si>
  <x:si>
    <x:t>261301060004</x:t>
  </x:si>
  <x:si>
    <x:t>MARTHA BROWN MIDDLE SCHOOL</x:t>
  </x:si>
  <x:si>
    <x:t>261301060006</x:t>
  </x:si>
  <x:si>
    <x:t>JEFFERSON AVENUE SCHOOL</x:t>
  </x:si>
  <x:si>
    <x:t>261301060007</x:t>
  </x:si>
  <x:si>
    <x:t>MINERVA DELAND SCHOOL</x:t>
  </x:si>
  <x:si>
    <x:t>Junior-Senior High School</x:t>
  </x:si>
  <x:si>
    <x:t>9</x:t>
  </x:si>
  <x:si>
    <x:t>261301060008</x:t>
  </x:si>
  <x:si>
    <x:t>NORTHSIDE SCHOOL</x:t>
  </x:si>
  <x:si>
    <x:t>3</x:t>
  </x:si>
  <x:si>
    <x:t>261301060009</x:t>
  </x:si>
  <x:si>
    <x:t>FAIRPORT SENIOR HIGH SCHOOL</x:t>
  </x:si>
  <x:si>
    <x:t>Senior High School</x:t>
  </x:si>
  <x:si>
    <x:t>10</x:t>
  </x:si>
  <x:si>
    <x:t>12</x:t>
  </x:si>
  <x:si>
    <x:t>261301060010</x:t>
  </x:si>
  <x:si>
    <x:t>DUDLEY SCHOOL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</x:si>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</x:sst>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134540580</x:v>
      </x:c>
      <x:c r="E14" s="10" t="n">
        <x:v>625141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360000</x:v>
      </x:c>
      <x:c r="E15" s="10" t="n">
        <x:v>2288858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1367700</x:v>
      </x:c>
      <x:c r="E16" s="10" t="n">
        <x:v>886000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6545770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1367700</x:v>
      </x:c>
      <x:c r="E24" s="10" t="n">
        <x:v>886000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7821068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1645595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90000</x:v>
      </x:c>
      <x:c r="E33" s="10" t="n">
        <x:v>0</x:v>
      </x:c>
      <x:c r="F33" s="7" t="n">
        <x:v>13</x:v>
      </x:c>
      <x:c r="G33" s="133" t="n">
        <x:v>6923.07692307692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133" t="n">
        <x:v>15000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360000</x:v>
      </x:c>
      <x:c r="E36" s="10" t="n">
        <x:v>0</x:v>
      </x:c>
      <x:c r="F36" s="7" t="n">
        <x:v>36</x:v>
      </x:c>
      <x:c r="G36" s="133" t="n">
        <x:v>10000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4947481</x:v>
      </x:c>
      <x:c r="E37" s="10" t="n">
        <x:v>0</x:v>
      </x:c>
      <x:c r="F37" s="7" t="n">
        <x:v>90</x:v>
      </x:c>
      <x:c r="G37" s="133" t="n">
        <x:v>54972.0111111111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1714800</x:v>
      </x:c>
      <x:c r="E38" s="10" t="n">
        <x:v>0</x:v>
      </x:c>
      <x:c r="F38" s="7" t="n">
        <x:v>32</x:v>
      </x:c>
      <x:c r="G38" s="133" t="n">
        <x:v>53587.5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5537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78007</x:v>
      </x:c>
      <x:c r="E62" s="10" t="n">
        <x:v>0</x:v>
      </x:c>
      <x:c r="F62" s="84" t="n">
        <x:v>1</x:v>
      </x:c>
      <x:c r="G62" s="133" t="n">
        <x:v>78007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1916503</x:v>
      </x:c>
      <x:c r="E63" s="10" t="n">
        <x:v>0</x:v>
      </x:c>
      <x:c r="F63" s="84" t="n">
        <x:v>18</x:v>
      </x:c>
      <x:c r="G63" s="133" t="n">
        <x:v>106472.388888889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7875524</x:v>
      </x:c>
      <x:c r="E64" s="10" t="n">
        <x:v>0</x:v>
      </x:c>
      <x:c r="F64" s="84" t="n">
        <x:v>75</x:v>
      </x:c>
      <x:c r="G64" s="133" t="n">
        <x:v>105006.986666667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4202771</x:v>
      </x:c>
      <x:c r="E65" s="10" t="n">
        <x:v>0</x:v>
      </x:c>
      <x:c r="F65" s="84" t="n">
        <x:v>4</x:v>
      </x:c>
      <x:c r="G65" s="133" t="n">
        <x:v>1050692.75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2599159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1439085</x:v>
      </x:c>
      <x:c r="E72" s="10" t="n">
        <x:v>0</x:v>
      </x:c>
      <x:c r="F72" s="84" t="n">
        <x:v>16</x:v>
      </x:c>
      <x:c r="G72" s="133" t="n">
        <x:v>89942.8125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402481</x:v>
      </x:c>
      <x:c r="E74" s="10" t="n">
        <x:v>0</x:v>
      </x:c>
      <x:c r="F74" s="84" t="n">
        <x:v>2</x:v>
      </x:c>
      <x:c r="G74" s="133" t="n">
        <x:v>201240.5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700730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6436700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36845202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62841337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612</x:v>
      </x:c>
      <x:c r="L8" s="108" t="n">
        <x:v>0</x:v>
      </x:c>
      <x:c r="M8" s="108" t="n">
        <x:v>0</x:v>
      </x:c>
      <x:c r="N8" s="108" t="n">
        <x:v>163</x:v>
      </x:c>
      <x:c r="O8" s="108" t="n">
        <x:v>67</x:v>
      </x:c>
      <x:c r="P8" s="108" t="n">
        <x:v>52</x:v>
      </x:c>
      <x:c r="Q8" s="109" t="n">
        <x:v>1</x:v>
      </x:c>
      <x:c r="R8" s="109" t="n">
        <x:v>60</x:v>
      </x:c>
      <x:c r="S8" s="109" t="n">
        <x:v>10</x:v>
      </x:c>
      <x:c r="T8" s="109" t="n">
        <x:v>2</x:v>
      </x:c>
      <x:c r="U8" s="109" t="n">
        <x:v>9.1</x:v>
      </x:c>
      <x:c r="V8" s="109" t="n">
        <x:v>23.4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586</x:v>
      </x:c>
      <x:c r="L9" s="108" t="n">
        <x:v>0</x:v>
      </x:c>
      <x:c r="M9" s="108" t="n">
        <x:v>0</x:v>
      </x:c>
      <x:c r="N9" s="108" t="n">
        <x:v>128</x:v>
      </x:c>
      <x:c r="O9" s="108" t="n">
        <x:v>17</x:v>
      </x:c>
      <x:c r="P9" s="108" t="n">
        <x:v>63</x:v>
      </x:c>
      <x:c r="Q9" s="109" t="n">
        <x:v>2</x:v>
      </x:c>
      <x:c r="R9" s="109" t="n">
        <x:v>55.4</x:v>
      </x:c>
      <x:c r="S9" s="109" t="n">
        <x:v>13</x:v>
      </x:c>
      <x:c r="T9" s="109" t="n">
        <x:v>2</x:v>
      </x:c>
      <x:c r="U9" s="109" t="n">
        <x:v>5.1</x:v>
      </x:c>
      <x:c r="V9" s="109" t="n">
        <x:v>24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139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700</x:v>
      </x:c>
      <x:c r="L10" s="108" t="n">
        <x:v>0</x:v>
      </x:c>
      <x:c r="M10" s="108" t="n">
        <x:v>0</x:v>
      </x:c>
      <x:c r="N10" s="108" t="n">
        <x:v>175</x:v>
      </x:c>
      <x:c r="O10" s="108" t="n">
        <x:v>1</x:v>
      </x:c>
      <x:c r="P10" s="108" t="n">
        <x:v>78</x:v>
      </x:c>
      <x:c r="Q10" s="109" t="n">
        <x:v>0</x:v>
      </x:c>
      <x:c r="R10" s="109" t="n">
        <x:v>61.6</x:v>
      </x:c>
      <x:c r="S10" s="109" t="n">
        <x:v>15</x:v>
      </x:c>
      <x:c r="T10" s="109" t="n">
        <x:v>2</x:v>
      </x:c>
      <x:c r="U10" s="109" t="n">
        <x:v>4.6</x:v>
      </x:c>
      <x:c r="V10" s="109" t="n">
        <x:v>31.1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609</x:v>
      </x:c>
      <x:c r="L11" s="108" t="n">
        <x:v>0</x:v>
      </x:c>
      <x:c r="M11" s="108" t="n">
        <x:v>0</x:v>
      </x:c>
      <x:c r="N11" s="108" t="n">
        <x:v>124</x:v>
      </x:c>
      <x:c r="O11" s="108" t="n">
        <x:v>3</x:v>
      </x:c>
      <x:c r="P11" s="108" t="n">
        <x:v>73</x:v>
      </x:c>
      <x:c r="Q11" s="109" t="n">
        <x:v>2</x:v>
      </x:c>
      <x:c r="R11" s="109" t="n">
        <x:v>52</x:v>
      </x:c>
      <x:c r="S11" s="109" t="n">
        <x:v>19</x:v>
      </x:c>
      <x:c r="T11" s="109" t="n">
        <x:v>2</x:v>
      </x:c>
      <x:c r="U11" s="109" t="n">
        <x:v>12.7</x:v>
      </x:c>
      <x:c r="V11" s="109" t="n">
        <x:v>18.4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147</x:v>
      </x:c>
      <x:c r="E12" s="177" t="s">
        <x:v>148</x:v>
      </x:c>
      <x:c r="F12" s="177" t="s">
        <x:v>148</x:v>
      </x:c>
      <x:c r="G12" s="177" t="s">
        <x:v>134</x:v>
      </x:c>
      <x:c r="H12" s="177" t="s"/>
      <x:c r="I12" s="177" t="s">
        <x:v>135</x:v>
      </x:c>
      <x:c r="J12" s="107" t="n"/>
      <x:c r="K12" s="108" t="n">
        <x:v>461</x:v>
      </x:c>
      <x:c r="L12" s="108" t="n">
        <x:v>0</x:v>
      </x:c>
      <x:c r="M12" s="108" t="n">
        <x:v>0</x:v>
      </x:c>
      <x:c r="N12" s="108" t="n">
        <x:v>84</x:v>
      </x:c>
      <x:c r="O12" s="108" t="n">
        <x:v>7</x:v>
      </x:c>
      <x:c r="P12" s="108" t="n">
        <x:v>51</x:v>
      </x:c>
      <x:c r="Q12" s="109" t="n">
        <x:v>1.6</x:v>
      </x:c>
      <x:c r="R12" s="109" t="n">
        <x:v>38.1</x:v>
      </x:c>
      <x:c r="S12" s="109" t="n">
        <x:v>6</x:v>
      </x:c>
      <x:c r="T12" s="109" t="n">
        <x:v>2</x:v>
      </x:c>
      <x:c r="U12" s="109" t="n">
        <x:v>4.4</x:v>
      </x:c>
      <x:c r="V12" s="109" t="n">
        <x:v>19.7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131</x:v>
      </x:c>
      <x:c r="E13" s="177" t="s">
        <x:v>151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668</x:v>
      </x:c>
      <x:c r="L13" s="108" t="n">
        <x:v>0</x:v>
      </x:c>
      <x:c r="M13" s="108" t="n">
        <x:v>0</x:v>
      </x:c>
      <x:c r="N13" s="108" t="n">
        <x:v>178</x:v>
      </x:c>
      <x:c r="O13" s="108" t="n">
        <x:v>0</x:v>
      </x:c>
      <x:c r="P13" s="108" t="n">
        <x:v>63</x:v>
      </x:c>
      <x:c r="Q13" s="109" t="n">
        <x:v>1</x:v>
      </x:c>
      <x:c r="R13" s="109" t="n">
        <x:v>49.8</x:v>
      </x:c>
      <x:c r="S13" s="109" t="n">
        <x:v>14</x:v>
      </x:c>
      <x:c r="T13" s="109" t="n">
        <x:v>2</x:v>
      </x:c>
      <x:c r="U13" s="109" t="n">
        <x:v>10.6</x:v>
      </x:c>
      <x:c r="V13" s="109" t="n">
        <x:v>24.9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154</x:v>
      </x:c>
      <x:c r="E14" s="177" t="s">
        <x:v>155</x:v>
      </x:c>
      <x:c r="F14" s="177" t="s">
        <x:v>156</x:v>
      </x:c>
      <x:c r="G14" s="177" t="s">
        <x:v>134</x:v>
      </x:c>
      <x:c r="H14" s="177" t="s"/>
      <x:c r="I14" s="177" t="s">
        <x:v>135</x:v>
      </x:c>
      <x:c r="J14" s="107" t="n"/>
      <x:c r="K14" s="108" t="n">
        <x:v>1316</x:v>
      </x:c>
      <x:c r="L14" s="108" t="n">
        <x:v>0</x:v>
      </x:c>
      <x:c r="M14" s="108" t="n">
        <x:v>0</x:v>
      </x:c>
      <x:c r="N14" s="108" t="n">
        <x:v>315</x:v>
      </x:c>
      <x:c r="O14" s="108" t="n">
        <x:v>22</x:v>
      </x:c>
      <x:c r="P14" s="108" t="n">
        <x:v>178</x:v>
      </x:c>
      <x:c r="Q14" s="109" t="n">
        <x:v>2</x:v>
      </x:c>
      <x:c r="R14" s="109" t="n">
        <x:v>105.3</x:v>
      </x:c>
      <x:c r="S14" s="109" t="n">
        <x:v>21</x:v>
      </x:c>
      <x:c r="T14" s="109" t="n">
        <x:v>3</x:v>
      </x:c>
      <x:c r="U14" s="109" t="n">
        <x:v>10.3</x:v>
      </x:c>
      <x:c r="V14" s="109" t="n">
        <x:v>49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/>
      <x:c r="D15" s="176" t="s">
        <x:v>131</x:v>
      </x:c>
      <x:c r="E15" s="177" t="s">
        <x:v>132</x:v>
      </x:c>
      <x:c r="F15" s="177" t="s">
        <x:v>159</x:v>
      </x:c>
      <x:c r="G15" s="177" t="s">
        <x:v>134</x:v>
      </x:c>
      <x:c r="H15" s="177" t="s"/>
      <x:c r="I15" s="177" t="s">
        <x:v>135</x:v>
      </x:c>
      <x:c r="J15" s="107" t="n"/>
      <x:c r="K15" s="108" t="n">
        <x:v>585</x:v>
      </x:c>
      <x:c r="L15" s="108" t="n">
        <x:v>0</x:v>
      </x:c>
      <x:c r="M15" s="108" t="n">
        <x:v>0</x:v>
      </x:c>
      <x:c r="N15" s="108" t="n">
        <x:v>138</x:v>
      </x:c>
      <x:c r="O15" s="108" t="n">
        <x:v>0</x:v>
      </x:c>
      <x:c r="P15" s="108" t="n">
        <x:v>32</x:v>
      </x:c>
      <x:c r="Q15" s="109" t="n">
        <x:v>1</x:v>
      </x:c>
      <x:c r="R15" s="109" t="n">
        <x:v>47</x:v>
      </x:c>
      <x:c r="S15" s="109" t="n">
        <x:v>8</x:v>
      </x:c>
      <x:c r="T15" s="109" t="n">
        <x:v>2</x:v>
      </x:c>
      <x:c r="U15" s="109" t="n">
        <x:v>10.5</x:v>
      </x:c>
      <x:c r="V15" s="109" t="n">
        <x:v>23.3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163</x:v>
      </x:c>
      <x:c r="E5" s="182" t="s"/>
      <x:c r="F5" s="182" t="s"/>
      <x:c r="G5" s="182" t="s"/>
      <x:c r="H5" s="182" t="s"/>
      <x:c r="I5" s="183" t="s"/>
      <x:c r="J5" s="184" t="s">
        <x:v>164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165</x:v>
      </x:c>
      <x:c r="S5" s="188" t="s"/>
      <x:c r="T5" s="189" t="s"/>
      <x:c r="U5" s="163" t="s">
        <x:v>166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167</x:v>
      </x:c>
      <x:c r="E6" s="191" t="s"/>
      <x:c r="F6" s="192" t="s"/>
      <x:c r="G6" s="89" t="s"/>
      <x:c r="H6" s="90" t="s"/>
      <x:c r="I6" s="75" t="s"/>
      <x:c r="J6" s="163" t="s">
        <x:v>168</x:v>
      </x:c>
      <x:c r="K6" s="164" t="s"/>
      <x:c r="L6" s="163" t="s">
        <x:v>169</x:v>
      </x:c>
      <x:c r="M6" s="164" t="s"/>
      <x:c r="N6" s="163" t="s">
        <x:v>170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171</x:v>
      </x:c>
      <x:c r="E7" s="101" t="s">
        <x:v>172</x:v>
      </x:c>
      <x:c r="F7" s="101" t="s">
        <x:v>173</x:v>
      </x:c>
      <x:c r="G7" s="114" t="s">
        <x:v>174</x:v>
      </x:c>
      <x:c r="H7" s="193" t="s">
        <x:v>175</x:v>
      </x:c>
      <x:c r="I7" s="114" t="s">
        <x:v>176</x:v>
      </x:c>
      <x:c r="J7" s="114" t="s">
        <x:v>177</x:v>
      </x:c>
      <x:c r="K7" s="193" t="s">
        <x:v>178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4603234</x:v>
      </x:c>
      <x:c r="E8" s="81" t="n">
        <x:v>1117136</x:v>
      </x:c>
      <x:c r="F8" s="117" t="n">
        <x:v>2768087.043</x:v>
      </x:c>
      <x:c r="G8" s="81" t="n">
        <x:v>425353</x:v>
      </x:c>
      <x:c r="H8" s="81" t="n">
        <x:v>372011</x:v>
      </x:c>
      <x:c r="I8" s="118">
        <x:f>SUM(D8:H8)</x:f>
      </x:c>
      <x:c r="J8" s="81" t="n">
        <x:v>5960915</x:v>
      </x:c>
      <x:c r="K8" s="81" t="n">
        <x:v>0</x:v>
      </x:c>
      <x:c r="L8" s="81" t="n">
        <x:v>1890598</x:v>
      </x:c>
      <x:c r="M8" s="81" t="n">
        <x:v>0</x:v>
      </x:c>
      <x:c r="N8" s="81" t="n">
        <x:v>502952</x:v>
      </x:c>
      <x:c r="O8" s="81" t="n">
        <x:v>380894</x:v>
      </x:c>
      <x:c r="P8" s="81" t="n">
        <x:v>550461</x:v>
      </x:c>
      <x:c r="Q8" s="118">
        <x:f>SUM(J8:P8)</x:f>
      </x:c>
      <x:c r="R8" s="81" t="n">
        <x:v>8963739</x:v>
      </x:c>
      <x:c r="S8" s="81" t="n">
        <x:v>322082</x:v>
      </x:c>
      <x:c r="T8" s="59">
        <x:f>SUM('Part C'!$R8:$S8)</x:f>
      </x:c>
      <x:c r="U8" s="81" t="n">
        <x:v>14646.6323529412</x:v>
      </x:c>
      <x:c r="V8" s="81" t="n">
        <x:v>526.277777777778</x:v>
      </x:c>
      <x:c r="W8" s="81" t="n">
        <x:v>2835179.25230269</x:v>
      </x:c>
      <x:c r="X8" s="81" t="n">
        <x:v>12121000.2523027</x:v>
      </x:c>
      <x:c r="Y8" s="12" t="n">
        <x:v>19805.5559678149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4666349</x:v>
      </x:c>
      <x:c r="E9" s="81" t="n">
        <x:v>1650136</x:v>
      </x:c>
      <x:c r="F9" s="117" t="n">
        <x:v>3056547.0915</x:v>
      </x:c>
      <x:c r="G9" s="81" t="n">
        <x:v>615034</x:v>
      </x:c>
      <x:c r="H9" s="81" t="n">
        <x:v>467397</x:v>
      </x:c>
      <x:c r="I9" s="118">
        <x:f>SUM(D9:H9)</x:f>
      </x:c>
      <x:c r="J9" s="81" t="n">
        <x:v>6341447</x:v>
      </x:c>
      <x:c r="K9" s="81" t="n">
        <x:v>0</x:v>
      </x:c>
      <x:c r="L9" s="81" t="n">
        <x:v>1855632</x:v>
      </x:c>
      <x:c r="M9" s="81" t="n">
        <x:v>0</x:v>
      </x:c>
      <x:c r="N9" s="81" t="n">
        <x:v>521855</x:v>
      </x:c>
      <x:c r="O9" s="81" t="n">
        <x:v>412400</x:v>
      </x:c>
      <x:c r="P9" s="81" t="n">
        <x:v>1324130</x:v>
      </x:c>
      <x:c r="Q9" s="118">
        <x:f>SUM(J9:P9)</x:f>
      </x:c>
      <x:c r="R9" s="81" t="n">
        <x:v>10147065</x:v>
      </x:c>
      <x:c r="S9" s="81" t="n">
        <x:v>308399</x:v>
      </x:c>
      <x:c r="T9" s="59">
        <x:f>SUM('Part C'!$R9:$S9)</x:f>
      </x:c>
      <x:c r="U9" s="81" t="n">
        <x:v>17315.8105802048</x:v>
      </x:c>
      <x:c r="V9" s="81" t="n">
        <x:v>526.278156996587</x:v>
      </x:c>
      <x:c r="W9" s="81" t="n">
        <x:v>2714730.4605382</x:v>
      </x:c>
      <x:c r="X9" s="81" t="n">
        <x:v>13170194.4605382</x:v>
      </x:c>
      <x:c r="Y9" s="12" t="n">
        <x:v>22474.7345742973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5325481</x:v>
      </x:c>
      <x:c r="E10" s="81" t="n">
        <x:v>1891061</x:v>
      </x:c>
      <x:c r="F10" s="117" t="n">
        <x:v>3492084.6738</x:v>
      </x:c>
      <x:c r="G10" s="81" t="n">
        <x:v>777541</x:v>
      </x:c>
      <x:c r="H10" s="81" t="n">
        <x:v>554898</x:v>
      </x:c>
      <x:c r="I10" s="118">
        <x:f>SUM(D10:H10)</x:f>
      </x:c>
      <x:c r="J10" s="81" t="n">
        <x:v>6663015</x:v>
      </x:c>
      <x:c r="K10" s="81" t="n">
        <x:v>0</x:v>
      </x:c>
      <x:c r="L10" s="81" t="n">
        <x:v>2637618</x:v>
      </x:c>
      <x:c r="M10" s="81" t="n">
        <x:v>0</x:v>
      </x:c>
      <x:c r="N10" s="81" t="n">
        <x:v>663547</x:v>
      </x:c>
      <x:c r="O10" s="81" t="n">
        <x:v>449844</x:v>
      </x:c>
      <x:c r="P10" s="81" t="n">
        <x:v>1627042</x:v>
      </x:c>
      <x:c r="Q10" s="118">
        <x:f>SUM(J10:P10)</x:f>
      </x:c>
      <x:c r="R10" s="81" t="n">
        <x:v>11672671</x:v>
      </x:c>
      <x:c r="S10" s="81" t="n">
        <x:v>368394</x:v>
      </x:c>
      <x:c r="T10" s="59">
        <x:f>SUM('Part C'!$R10:$S10)</x:f>
      </x:c>
      <x:c r="U10" s="81" t="n">
        <x:v>16675.2442857143</x:v>
      </x:c>
      <x:c r="V10" s="81" t="n">
        <x:v>526.277142857143</x:v>
      </x:c>
      <x:c r="W10" s="81" t="n">
        <x:v>3242852.08596713</x:v>
      </x:c>
      <x:c r="X10" s="81" t="n">
        <x:v>15283917.0859671</x:v>
      </x:c>
      <x:c r="Y10" s="12" t="n">
        <x:v>21834.1672656673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4510840</x:v>
      </x:c>
      <x:c r="E11" s="81" t="n">
        <x:v>1317698</x:v>
      </x:c>
      <x:c r="F11" s="117" t="n">
        <x:v>2820429.5382</x:v>
      </x:c>
      <x:c r="G11" s="81" t="n">
        <x:v>757664</x:v>
      </x:c>
      <x:c r="H11" s="81" t="n">
        <x:v>384973</x:v>
      </x:c>
      <x:c r="I11" s="118">
        <x:f>SUM(D11:H11)</x:f>
      </x:c>
      <x:c r="J11" s="81" t="n">
        <x:v>5649061</x:v>
      </x:c>
      <x:c r="K11" s="81" t="n">
        <x:v>0</x:v>
      </x:c>
      <x:c r="L11" s="81" t="n">
        <x:v>2588529</x:v>
      </x:c>
      <x:c r="M11" s="81" t="n">
        <x:v>0</x:v>
      </x:c>
      <x:c r="N11" s="81" t="n">
        <x:v>481144</x:v>
      </x:c>
      <x:c r="O11" s="81" t="n">
        <x:v>403591</x:v>
      </x:c>
      <x:c r="P11" s="81" t="n">
        <x:v>669281</x:v>
      </x:c>
      <x:c r="Q11" s="118">
        <x:f>SUM(J11:P11)</x:f>
      </x:c>
      <x:c r="R11" s="81" t="n">
        <x:v>9471102</x:v>
      </x:c>
      <x:c r="S11" s="81" t="n">
        <x:v>320503</x:v>
      </x:c>
      <x:c r="T11" s="59">
        <x:f>SUM('Part C'!$R11:$S11)</x:f>
      </x:c>
      <x:c r="U11" s="81" t="n">
        <x:v>15551.8916256158</x:v>
      </x:c>
      <x:c r="V11" s="81" t="n">
        <x:v>526.27750410509</x:v>
      </x:c>
      <x:c r="W11" s="81" t="n">
        <x:v>2821281.3147914</x:v>
      </x:c>
      <x:c r="X11" s="81" t="n">
        <x:v>12612886.3147914</x:v>
      </x:c>
      <x:c r="Y11" s="12" t="n">
        <x:v>20710.8149668168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3382394</x:v>
      </x:c>
      <x:c r="E12" s="81" t="n">
        <x:v>1321515</x:v>
      </x:c>
      <x:c r="F12" s="117" t="n">
        <x:v>2276221.5651</x:v>
      </x:c>
      <x:c r="G12" s="81" t="n">
        <x:v>799724</x:v>
      </x:c>
      <x:c r="H12" s="81" t="n">
        <x:v>350217</x:v>
      </x:c>
      <x:c r="I12" s="118">
        <x:f>SUM(D12:H12)</x:f>
      </x:c>
      <x:c r="J12" s="81" t="n">
        <x:v>4562899</x:v>
      </x:c>
      <x:c r="K12" s="81" t="n">
        <x:v>0</x:v>
      </x:c>
      <x:c r="L12" s="81" t="n">
        <x:v>1545406</x:v>
      </x:c>
      <x:c r="M12" s="81" t="n">
        <x:v>0</x:v>
      </x:c>
      <x:c r="N12" s="81" t="n">
        <x:v>572733</x:v>
      </x:c>
      <x:c r="O12" s="81" t="n">
        <x:v>360004</x:v>
      </x:c>
      <x:c r="P12" s="81" t="n">
        <x:v>1089030</x:v>
      </x:c>
      <x:c r="Q12" s="118">
        <x:f>SUM(J12:P12)</x:f>
      </x:c>
      <x:c r="R12" s="81" t="n">
        <x:v>7887457</x:v>
      </x:c>
      <x:c r="S12" s="81" t="n">
        <x:v>242614</x:v>
      </x:c>
      <x:c r="T12" s="59">
        <x:f>SUM('Part C'!$R12:$S12)</x:f>
      </x:c>
      <x:c r="U12" s="81" t="n">
        <x:v>17109.4511930586</x:v>
      </x:c>
      <x:c r="V12" s="81" t="n">
        <x:v>526.277657266811</x:v>
      </x:c>
      <x:c r="W12" s="81" t="n">
        <x:v>2135649.73090121</x:v>
      </x:c>
      <x:c r="X12" s="81" t="n">
        <x:v>10265720.7309012</x:v>
      </x:c>
      <x:c r="Y12" s="12" t="n">
        <x:v>22268.3746874213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4075564</x:v>
      </x:c>
      <x:c r="E13" s="81" t="n">
        <x:v>1155685</x:v>
      </x:c>
      <x:c r="F13" s="117" t="n">
        <x:v>2531401.3911</x:v>
      </x:c>
      <x:c r="G13" s="81" t="n">
        <x:v>561917</x:v>
      </x:c>
      <x:c r="H13" s="81" t="n">
        <x:v>399719</x:v>
      </x:c>
      <x:c r="I13" s="118">
        <x:f>SUM(D13:H13)</x:f>
      </x:c>
      <x:c r="J13" s="81" t="n">
        <x:v>5161688</x:v>
      </x:c>
      <x:c r="K13" s="81" t="n">
        <x:v>0</x:v>
      </x:c>
      <x:c r="L13" s="81" t="n">
        <x:v>2022828</x:v>
      </x:c>
      <x:c r="M13" s="81" t="n">
        <x:v>0</x:v>
      </x:c>
      <x:c r="N13" s="81" t="n">
        <x:v>524221</x:v>
      </x:c>
      <x:c r="O13" s="81" t="n">
        <x:v>388606</x:v>
      </x:c>
      <x:c r="P13" s="81" t="n">
        <x:v>626944</x:v>
      </x:c>
      <x:c r="Q13" s="118">
        <x:f>SUM(J13:P13)</x:f>
      </x:c>
      <x:c r="R13" s="81" t="n">
        <x:v>8372733</x:v>
      </x:c>
      <x:c r="S13" s="81" t="n">
        <x:v>351553</x:v>
      </x:c>
      <x:c r="T13" s="59">
        <x:f>SUM('Part C'!$R13:$S13)</x:f>
      </x:c>
      <x:c r="U13" s="81" t="n">
        <x:v>12534.0314371257</x:v>
      </x:c>
      <x:c r="V13" s="81" t="n">
        <x:v>526.276946107784</x:v>
      </x:c>
      <x:c r="W13" s="81" t="n">
        <x:v>3094607.41918006</x:v>
      </x:c>
      <x:c r="X13" s="81" t="n">
        <x:v>11818893.4191801</x:v>
      </x:c>
      <x:c r="Y13" s="12" t="n">
        <x:v>17692.9542203294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8677722</x:v>
      </x:c>
      <x:c r="E14" s="81" t="n">
        <x:v>3327022</x:v>
      </x:c>
      <x:c r="F14" s="117" t="n">
        <x:v>5809095.6216</x:v>
      </x:c>
      <x:c r="G14" s="81" t="n">
        <x:v>2788823</x:v>
      </x:c>
      <x:c r="H14" s="81" t="n">
        <x:v>1155372</x:v>
      </x:c>
      <x:c r="I14" s="118">
        <x:f>SUM(D14:H14)</x:f>
      </x:c>
      <x:c r="J14" s="81" t="n">
        <x:v>12698155</x:v>
      </x:c>
      <x:c r="K14" s="81" t="n">
        <x:v>0</x:v>
      </x:c>
      <x:c r="L14" s="81" t="n">
        <x:v>4126049</x:v>
      </x:c>
      <x:c r="M14" s="81" t="n">
        <x:v>0</x:v>
      </x:c>
      <x:c r="N14" s="81" t="n">
        <x:v>1265471</x:v>
      </x:c>
      <x:c r="O14" s="81" t="n">
        <x:v>781084</x:v>
      </x:c>
      <x:c r="P14" s="81" t="n">
        <x:v>2887276</x:v>
      </x:c>
      <x:c r="Q14" s="118">
        <x:f>SUM(J14:P14)</x:f>
      </x:c>
      <x:c r="R14" s="81" t="n">
        <x:v>21065453</x:v>
      </x:c>
      <x:c r="S14" s="81" t="n">
        <x:v>692581</x:v>
      </x:c>
      <x:c r="T14" s="59">
        <x:f>SUM('Part C'!$R14:$S14)</x:f>
      </x:c>
      <x:c r="U14" s="81" t="n">
        <x:v>16007.1831306991</x:v>
      </x:c>
      <x:c r="V14" s="81" t="n">
        <x:v>526.2773556231</x:v>
      </x:c>
      <x:c r="W14" s="81" t="n">
        <x:v>6096561.9216182</x:v>
      </x:c>
      <x:c r="X14" s="81" t="n">
        <x:v>27854595.9216182</x:v>
      </x:c>
      <x:c r="Y14" s="12" t="n">
        <x:v>21166.1063234181</x:v>
      </x:c>
    </x:row>
    <x:row r="15" spans="1:25" s="6" customFormat="1">
      <x:c r="A15" s="194" t="s">
        <x:v>157</x:v>
      </x:c>
      <x:c r="B15" s="194" t="s">
        <x:v>158</x:v>
      </x:c>
      <x:c r="C15" s="194" t="s"/>
      <x:c r="D15" s="81" t="n">
        <x:v>4399023</x:v>
      </x:c>
      <x:c r="E15" s="81" t="n">
        <x:v>1200425</x:v>
      </x:c>
      <x:c r="F15" s="117" t="n">
        <x:v>2709572.8872</x:v>
      </x:c>
      <x:c r="G15" s="81" t="n">
        <x:v>128315</x:v>
      </x:c>
      <x:c r="H15" s="81" t="n">
        <x:v>337723</x:v>
      </x:c>
      <x:c r="I15" s="118">
        <x:f>SUM(D15:H15)</x:f>
      </x:c>
      <x:c r="J15" s="81" t="n">
        <x:v>5683137</x:v>
      </x:c>
      <x:c r="K15" s="81" t="n">
        <x:v>0</x:v>
      </x:c>
      <x:c r="L15" s="81" t="n">
        <x:v>1442679</x:v>
      </x:c>
      <x:c r="M15" s="81" t="n">
        <x:v>0</x:v>
      </x:c>
      <x:c r="N15" s="81" t="n">
        <x:v>558613</x:v>
      </x:c>
      <x:c r="O15" s="81" t="n">
        <x:v>386168</x:v>
      </x:c>
      <x:c r="P15" s="81" t="n">
        <x:v>704461</x:v>
      </x:c>
      <x:c r="Q15" s="118">
        <x:f>SUM(J15:P15)</x:f>
      </x:c>
      <x:c r="R15" s="81" t="n">
        <x:v>8467186</x:v>
      </x:c>
      <x:c r="S15" s="81" t="n">
        <x:v>307872</x:v>
      </x:c>
      <x:c r="T15" s="59">
        <x:f>SUM('Part C'!$R15:$S15)</x:f>
      </x:c>
      <x:c r="U15" s="81" t="n">
        <x:v>14473.8222222222</x:v>
      </x:c>
      <x:c r="V15" s="81" t="n">
        <x:v>526.276923076923</x:v>
      </x:c>
      <x:c r="W15" s="81" t="n">
        <x:v>2710097.8147011</x:v>
      </x:c>
      <x:c r="X15" s="81" t="n">
        <x:v>11485155.8147011</x:v>
      </x:c>
      <x:c r="Y15" s="12" t="n">
        <x:v>19632.744982395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157</x:v>
      </x:c>
      <x:c r="B15" s="194" t="s">
        <x:v>158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221</x:v>
      </x:c>
      <x:c r="G19" s="173" t="s"/>
      <x:c r="H19" s="173" t="s"/>
      <x:c r="I19" s="173" t="s"/>
      <x:c r="J19" s="164" t="s"/>
      <x:c r="K19" s="163" t="s">
        <x:v>222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223</x:v>
      </x:c>
      <x:c r="F20" s="98" t="s">
        <x:v>202</x:v>
      </x:c>
      <x:c r="G20" s="5" t="s">
        <x:v>203</x:v>
      </x:c>
      <x:c r="H20" s="5" t="s">
        <x:v>204</x:v>
      </x:c>
      <x:c r="I20" s="99" t="s">
        <x:v>205</x:v>
      </x:c>
      <x:c r="J20" s="11" t="s">
        <x:v>206</x:v>
      </x:c>
      <x:c r="K20" s="98" t="s">
        <x:v>207</x:v>
      </x:c>
      <x:c r="L20" s="5" t="s">
        <x:v>219</x:v>
      </x:c>
      <x:c r="M20" s="99" t="s">
        <x:v>224</x:v>
      </x:c>
      <x:c r="N20" s="61" t="s">
        <x:v>210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225</x:v>
      </x:c>
      <x:c r="E21" s="16" t="n">
        <x:v>1</x:v>
      </x:c>
      <x:c r="F21" s="7" t="n">
        <x:v>36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360000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131</x:v>
      </x:c>
      <x:c r="B2" s="83" t="s">
        <x:v>178</x:v>
      </x:c>
      <x:c r="C2" s="83" t="s">
        <x:v>134</x:v>
      </x:c>
    </x:row>
    <x:row r="3" spans="1:9" x14ac:dyDescent="0.3">
      <x:c r="A3" s="2" t="s">
        <x:v>147</x:v>
      </x:c>
      <x:c r="B3" s="83" t="s">
        <x:v>238</x:v>
      </x:c>
      <x:c r="C3" s="83" t="s">
        <x:v>135</x:v>
      </x:c>
      <x:c r="D3" s="2" t="s">
        <x:v>131</x:v>
      </x:c>
      <x:c r="F3" s="2" t="s">
        <x:v>178</x:v>
      </x:c>
      <x:c r="H3" s="2" t="n">
        <x:v>2020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147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244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246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2020-09-30T20:00:06.5761216Z</dcterms:modified>
</coreProperties>
</file>