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<x:sst xmlns:x="http://schemas.openxmlformats.org/spreadsheetml/2006/main" count="243" uniqueCount="243">
  <x:si>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</x:si>
  <x:si>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</x:si>
  <x:si>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Dover</x:t>
  </x:si>
  <x:si>
    <x:t>BEDS Code</x:t>
  </x:si>
  <x:si>
    <x:t>130502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</x:si>
  <x:si>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</x:si>
  <x:si>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</x:si>
  <x:si>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</x:si>
  <x:si>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</x:si>
  <x:si>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</x:si>
  <x:si>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Christopher Prill</x:t>
  </x:si>
  <x:si>
    <x:t>Street Address Line 1</x:t>
  </x:si>
  <x:si>
    <x:t>2368 Route 22</x:t>
  </x:si>
  <x:si>
    <x:t>Title of Contact</x:t>
  </x:si>
  <x:si>
    <x:t>Asst. Supt. for Business Affairs</x:t>
  </x:si>
  <x:si>
    <x:t>Street Address Line 2</x:t>
  </x:si>
  <x:si>
    <x:t>Email Address</x:t>
  </x:si>
  <x:si>
    <x:t>chris.prill@doverschools.org</x:t>
  </x:si>
  <x:si>
    <x:t>City</x:t>
  </x:si>
  <x:si>
    <x:t>Dover Plains</x:t>
  </x:si>
  <x:si>
    <x:t>Phone Number</x:t>
  </x:si>
  <x:si>
    <x:t>8458775700</x:t>
  </x:si>
  <x:si>
    <x:t>Zip Code</x:t>
  </x:si>
  <x:si>
    <x:t>12545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</x:si>
  <x:si>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</x:si>
  <x:si>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</x:si>
  <x:si>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</x:si>
  <x:si>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</x:si>
  <x:si>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</x:si>
  <x:si>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</x:si>
  <x:si>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</x:si>
  <x:si>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</x:si>
  <x:si>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</x:si>
  <x:si>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</x:si>
  <x:si>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</x:si>
  <x:si>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</x:si>
  <x:si>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</x:si>
  <x:si>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</x:si>
  <x:si>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</x:si>
  <x:si>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</x:si>
  <x:si>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</x:si>
  <x:si>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</x:si>
  <x:si>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</x:si>
  <x:si>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</x:si>
  <x:si>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</x:si>
  <x:si>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</x:si>
  <x:si>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</x:si>
  <x:si>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</x:si>
  <x:si>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</x:si>
  <x:si>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</x:si>
  <x:si>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</x:si>
  <x:si>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</x:si>
  <x:si>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</x:si>
  <x:si>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</x:si>
  <x:si>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</x:si>
  <x:si>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</x:si>
  <x:si>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</x:si>
  <x:si>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</x:si>
  <x:si>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</x:si>
  <x:si>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</x:si>
  <x:si>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</x:si>
  <x:si>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</x:si>
  <x:si>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</x:si>
  <x:si>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</x:si>
  <x:si>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</x:si>
  <x:si>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</x:si>
  <x:si>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</x:si>
  <x:si>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</x:si>
  <x:si>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</x:si>
  <x:si>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</x:si>
  <x:si>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</x:si>
  <x:si>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</x:si>
  <x:si>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</x:si>
  <x:si>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</x:si>
  <x:si>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</x:si>
  <x:si>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</x:si>
  <x:si>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</x:si>
  <x:si>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</x:si>
  <x:si>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</x:si>
  <x:si>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</x:si>
  <x:si>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</x:si>
  <x:si>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</x:si>
  <x:si>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</x:si>
  <x:si>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</x:si>
  <x:si>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</x:si>
  <x:si>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</x:si>
  <x:si>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</x:si>
  <x:si>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</x:si>
  <x:si>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</x:si>
  <x:si>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</x:si>
  <x:si>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</x:si>
  <x:si>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</x:si>
  <x:si>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</x:si>
  <x:si>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</x:si>
  <x:si>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</x:si>
  <x:si>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</x:si>
  <x:si>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</x:si>
  <x:si>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</x:si>
  <x:si>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</x:si>
  <x:si>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</x:si>
  <x:si>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</x:si>
  <x:si>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</x:si>
  <x:si>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</x:si>
  <x:si>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</x:si>
  <x:si>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</x:si>
  <x:si>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</x:si>
  <x:si>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</x:si>
  <x:si>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</x:si>
  <x:si>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</x:si>
  <x:si>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</x:si>
  <x:si>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</x:si>
  <x:si>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</x:si>
  <x:si>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</x:si>
  <x:si>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</x:si>
  <x:si>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</x:si>
  <x:si>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</x:si>
  <x:si>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</x:si>
  <x:si>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</x:si>
  <x:si>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</x:si>
  <x:si>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</x:si>
  <x:si>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</x:si>
  <x:si>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</x:si>
  <x:si>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</x:si>
  <x:si>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</x:si>
  <x:si>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</x:si>
  <x:si>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</x:si>
  <x:si>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</x:si>
  <x:si>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</x:si>
  <x:si>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</x:si>
  <x:si>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</x:si>
  <x:si>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130502020001</x:t>
  </x:si>
  <x:si>
    <x:t>WINGDALE ELEMENTARY SCHOOL</x:t>
  </x:si>
  <x:si>
    <x:t>13050202001</x:t>
  </x:si>
  <x:si>
    <x:t>Elementary School</x:t>
  </x:si>
  <x:si>
    <x:t>K</x:t>
  </x:si>
  <x:si>
    <x:t>2</x:t>
  </x:si>
  <x:si>
    <x:t>Yes</x:t>
  </x:si>
  <x:si>
    <x:t>No</x:t>
  </x:si>
  <x:si>
    <x:t>130502020002</x:t>
  </x:si>
  <x:si>
    <x:t>DOVER ELEMENTARY SCHOOL</x:t>
  </x:si>
  <x:si>
    <x:t>13050202002</x:t>
  </x:si>
  <x:si>
    <x:t>3</x:t>
  </x:si>
  <x:si>
    <x:t>5</x:t>
  </x:si>
  <x:si>
    <x:t>130502020003</x:t>
  </x:si>
  <x:si>
    <x:t>DOVER HIGH SCHOOL</x:t>
  </x:si>
  <x:si>
    <x:t>13050202004</x:t>
  </x:si>
  <x:si>
    <x:t>Senior High School</x:t>
  </x:si>
  <x:si>
    <x:t>9</x:t>
  </x:si>
  <x:si>
    <x:t>12</x:t>
  </x:si>
  <x:si>
    <x:t>130502020004</x:t>
  </x:si>
  <x:si>
    <x:t>DOVER MIDDLE SCHOOL</x:t>
  </x:si>
  <x:si>
    <x:t>13050202003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</x:si>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</x:sst>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34529412</x:v>
      </x:c>
      <x:c r="E14" s="10" t="n">
        <x:v>30000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682754</x:v>
      </x:c>
      <x:c r="E15" s="10" t="n">
        <x:v>825960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102285</x:v>
      </x:c>
      <x:c r="E16" s="10" t="n">
        <x:v>835599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414430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102285</x:v>
      </x:c>
      <x:c r="E24" s="10" t="n">
        <x:v>835599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2400106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23465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3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95760</x:v>
      </x:c>
      <x:c r="E36" s="10" t="n">
        <x:v>0</x:v>
      </x:c>
      <x:c r="F36" s="7" t="n">
        <x:v>28</x:v>
      </x:c>
      <x:c r="G36" s="133" t="n">
        <x:v>3420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1480499</x:v>
      </x:c>
      <x:c r="E37" s="10" t="n">
        <x:v>0</x:v>
      </x:c>
      <x:c r="F37" s="7" t="n">
        <x:v>26</x:v>
      </x:c>
      <x:c r="G37" s="133" t="n">
        <x:v>56942.2692307692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1514433</x:v>
      </x:c>
      <x:c r="E38" s="10" t="n">
        <x:v>0</x:v>
      </x:c>
      <x:c r="F38" s="7" t="n">
        <x:v>14</x:v>
      </x:c>
      <x:c r="G38" s="133" t="n">
        <x:v>108173.785714286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303000</x:v>
      </x:c>
      <x:c r="E41" s="10" t="n">
        <x:v>0</x:v>
      </x:c>
      <x:c r="F41" s="7" t="n">
        <x:v>18</x:v>
      </x:c>
      <x:c r="G41" s="133" t="n">
        <x:v>16833.3333333333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74000</x:v>
      </x:c>
      <x:c r="E42" s="10" t="n">
        <x:v>0</x:v>
      </x:c>
      <x:c r="F42" s="7" t="n">
        <x:v>1</x:v>
      </x:c>
      <x:c r="G42" s="133" t="n">
        <x:v>74000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44600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1340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27587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922050</x:v>
      </x:c>
      <x:c r="E63" s="10" t="n">
        <x:v>0</x:v>
      </x:c>
      <x:c r="F63" s="84" t="n">
        <x:v>7</x:v>
      </x:c>
      <x:c r="G63" s="133" t="n">
        <x:v>131721.428571429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2381824</x:v>
      </x:c>
      <x:c r="E64" s="10" t="n">
        <x:v>0</x:v>
      </x:c>
      <x:c r="F64" s="84" t="n">
        <x:v>23</x:v>
      </x:c>
      <x:c r="G64" s="133" t="n">
        <x:v>103557.565217391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1348752</x:v>
      </x:c>
      <x:c r="E65" s="10" t="n">
        <x:v>0</x:v>
      </x:c>
      <x:c r="F65" s="84" t="n">
        <x:v>3</x:v>
      </x:c>
      <x:c r="G65" s="133" t="n">
        <x:v>449584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769332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302903</x:v>
      </x:c>
      <x:c r="E72" s="10" t="n">
        <x:v>0</x:v>
      </x:c>
      <x:c r="F72" s="84" t="n">
        <x:v>16</x:v>
      </x:c>
      <x:c r="G72" s="133" t="n">
        <x:v>18931.4375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189451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109121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987608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7807647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16805671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289</x:v>
      </x:c>
      <x:c r="L8" s="108" t="n">
        <x:v>0</x:v>
      </x:c>
      <x:c r="M8" s="108" t="n">
        <x:v>0</x:v>
      </x:c>
      <x:c r="N8" s="108" t="n">
        <x:v>171</x:v>
      </x:c>
      <x:c r="O8" s="108" t="n">
        <x:v>30</x:v>
      </x:c>
      <x:c r="P8" s="108" t="n">
        <x:v>24</x:v>
      </x:c>
      <x:c r="Q8" s="109" t="n">
        <x:v>3</x:v>
      </x:c>
      <x:c r="R8" s="109" t="n">
        <x:v>21.1</x:v>
      </x:c>
      <x:c r="S8" s="109" t="n">
        <x:v>12.5</x:v>
      </x:c>
      <x:c r="T8" s="109" t="n">
        <x:v>1</x:v>
      </x:c>
      <x:c r="U8" s="109" t="n">
        <x:v>8.1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281</x:v>
      </x:c>
      <x:c r="L9" s="108" t="n">
        <x:v>0</x:v>
      </x:c>
      <x:c r="M9" s="108" t="n">
        <x:v>0</x:v>
      </x:c>
      <x:c r="N9" s="108" t="n">
        <x:v>178</x:v>
      </x:c>
      <x:c r="O9" s="108" t="n">
        <x:v>22</x:v>
      </x:c>
      <x:c r="P9" s="108" t="n">
        <x:v>28</x:v>
      </x:c>
      <x:c r="Q9" s="109" t="n">
        <x:v>3</x:v>
      </x:c>
      <x:c r="R9" s="109" t="n">
        <x:v>22.5</x:v>
      </x:c>
      <x:c r="S9" s="109" t="n">
        <x:v>8</x:v>
      </x:c>
      <x:c r="T9" s="109" t="n">
        <x:v>1</x:v>
      </x:c>
      <x:c r="U9" s="109" t="n">
        <x:v>4.2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136</x:v>
      </x:c>
      <x:c r="H10" s="177" t="s"/>
      <x:c r="I10" s="177" t="s">
        <x:v>137</x:v>
      </x:c>
      <x:c r="J10" s="107" t="n"/>
      <x:c r="K10" s="108" t="n">
        <x:v>433</x:v>
      </x:c>
      <x:c r="L10" s="108" t="n">
        <x:v>0</x:v>
      </x:c>
      <x:c r="M10" s="108" t="n">
        <x:v>0</x:v>
      </x:c>
      <x:c r="N10" s="108" t="n">
        <x:v>223</x:v>
      </x:c>
      <x:c r="O10" s="108" t="n">
        <x:v>24</x:v>
      </x:c>
      <x:c r="P10" s="108" t="n">
        <x:v>63</x:v>
      </x:c>
      <x:c r="Q10" s="109" t="n">
        <x:v>1.4</x:v>
      </x:c>
      <x:c r="R10" s="109" t="n">
        <x:v>30.8</x:v>
      </x:c>
      <x:c r="S10" s="109" t="n">
        <x:v>7</x:v>
      </x:c>
      <x:c r="T10" s="109" t="n">
        <x:v>2</x:v>
      </x:c>
      <x:c r="U10" s="109" t="n">
        <x:v>7.5</x:v>
      </x:c>
      <x:c r="V10" s="109" t="n">
        <x:v>2.5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149</x:v>
      </x:c>
      <x:c r="B11" s="175" t="s">
        <x:v>150</x:v>
      </x:c>
      <x:c r="C11" s="174" t="s">
        <x:v>151</x:v>
      </x:c>
      <x:c r="D11" s="176" t="s">
        <x:v>152</x:v>
      </x:c>
      <x:c r="E11" s="177" t="s">
        <x:v>153</x:v>
      </x:c>
      <x:c r="F11" s="177" t="s">
        <x:v>154</x:v>
      </x:c>
      <x:c r="G11" s="177" t="s">
        <x:v>136</x:v>
      </x:c>
      <x:c r="H11" s="177" t="s"/>
      <x:c r="I11" s="177" t="s">
        <x:v>137</x:v>
      </x:c>
      <x:c r="J11" s="107" t="n"/>
      <x:c r="K11" s="108" t="n">
        <x:v>337</x:v>
      </x:c>
      <x:c r="L11" s="108" t="n">
        <x:v>0</x:v>
      </x:c>
      <x:c r="M11" s="108" t="n">
        <x:v>0</x:v>
      </x:c>
      <x:c r="N11" s="108" t="n">
        <x:v>215</x:v>
      </x:c>
      <x:c r="O11" s="108" t="n">
        <x:v>20</x:v>
      </x:c>
      <x:c r="P11" s="108" t="n">
        <x:v>63</x:v>
      </x:c>
      <x:c r="Q11" s="109" t="n">
        <x:v>0.6</x:v>
      </x:c>
      <x:c r="R11" s="109" t="n">
        <x:v>31.7</x:v>
      </x:c>
      <x:c r="S11" s="109" t="n">
        <x:v>5</x:v>
      </x:c>
      <x:c r="T11" s="109" t="n">
        <x:v>1</x:v>
      </x:c>
      <x:c r="U11" s="109" t="n">
        <x:v>5.6</x:v>
      </x:c>
      <x:c r="V11" s="109" t="n">
        <x:v>3.5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2325680.93</x:v>
      </x:c>
      <x:c r="E8" s="81" t="n">
        <x:v>999038.59</x:v>
      </x:c>
      <x:c r="F8" s="117" t="n">
        <x:v>1349171.181216</x:v>
      </x:c>
      <x:c r="G8" s="81" t="n">
        <x:v>111028.41</x:v>
      </x:c>
      <x:c r="H8" s="81" t="n">
        <x:v>209789</x:v>
      </x:c>
      <x:c r="I8" s="118">
        <x:f>SUM(D8:H8)</x:f>
      </x:c>
      <x:c r="J8" s="81" t="n">
        <x:v>3356490.44</x:v>
      </x:c>
      <x:c r="K8" s="81" t="n">
        <x:v>0</x:v>
      </x:c>
      <x:c r="L8" s="81" t="n">
        <x:v>858753.35</x:v>
      </x:c>
      <x:c r="M8" s="81" t="n">
        <x:v>0</x:v>
      </x:c>
      <x:c r="N8" s="81" t="n">
        <x:v>288890.82</x:v>
      </x:c>
      <x:c r="O8" s="81" t="n">
        <x:v>143945.94</x:v>
      </x:c>
      <x:c r="P8" s="81" t="n">
        <x:v>346627.55</x:v>
      </x:c>
      <x:c r="Q8" s="118">
        <x:f>SUM(J8:P8)</x:f>
      </x:c>
      <x:c r="R8" s="81" t="n">
        <x:v>4616096.11</x:v>
      </x:c>
      <x:c r="S8" s="81" t="n">
        <x:v>378612</x:v>
      </x:c>
      <x:c r="T8" s="59">
        <x:f>SUM('Part C'!$R8:$S8)</x:f>
      </x:c>
      <x:c r="U8" s="81" t="n">
        <x:v>15972.650899654</x:v>
      </x:c>
      <x:c r="V8" s="81" t="n">
        <x:v>1310.07612456747</x:v>
      </x:c>
      <x:c r="W8" s="81" t="n">
        <x:v>1518032.45671642</x:v>
      </x:c>
      <x:c r="X8" s="81" t="n">
        <x:v>6512740.56671642</x:v>
      </x:c>
      <x:c r="Y8" s="12" t="n">
        <x:v>22535.434486908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2263728.39</x:v>
      </x:c>
      <x:c r="E9" s="81" t="n">
        <x:v>821389.13</x:v>
      </x:c>
      <x:c r="F9" s="117" t="n">
        <x:v>1251940.689616</x:v>
      </x:c>
      <x:c r="G9" s="81" t="n">
        <x:v>107954.96</x:v>
      </x:c>
      <x:c r="H9" s="81" t="n">
        <x:v>190906.83</x:v>
      </x:c>
      <x:c r="I9" s="118">
        <x:f>SUM(D9:H9)</x:f>
      </x:c>
      <x:c r="J9" s="81" t="n">
        <x:v>2859192.34</x:v>
      </x:c>
      <x:c r="K9" s="81" t="n">
        <x:v>0</x:v>
      </x:c>
      <x:c r="L9" s="81" t="n">
        <x:v>933241.07</x:v>
      </x:c>
      <x:c r="M9" s="81" t="n">
        <x:v>0</x:v>
      </x:c>
      <x:c r="N9" s="81" t="n">
        <x:v>315479.14</x:v>
      </x:c>
      <x:c r="O9" s="81" t="n">
        <x:v>148044.66</x:v>
      </x:c>
      <x:c r="P9" s="81" t="n">
        <x:v>379962.78</x:v>
      </x:c>
      <x:c r="Q9" s="118">
        <x:f>SUM(J9:P9)</x:f>
      </x:c>
      <x:c r="R9" s="81" t="n">
        <x:v>4382074</x:v>
      </x:c>
      <x:c r="S9" s="81" t="n">
        <x:v>253846</x:v>
      </x:c>
      <x:c r="T9" s="59">
        <x:f>SUM('Part C'!$R9:$S9)</x:f>
      </x:c>
      <x:c r="U9" s="81" t="n">
        <x:v>15594.5693950178</x:v>
      </x:c>
      <x:c r="V9" s="81" t="n">
        <x:v>903.366548042705</x:v>
      </x:c>
      <x:c r="W9" s="81" t="n">
        <x:v>1476010.79701493</x:v>
      </x:c>
      <x:c r="X9" s="81" t="n">
        <x:v>6111930.79701493</x:v>
      </x:c>
      <x:c r="Y9" s="12" t="n">
        <x:v>21750.6434057471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2893910.55</x:v>
      </x:c>
      <x:c r="E10" s="81" t="n">
        <x:v>1604910.92</x:v>
      </x:c>
      <x:c r="F10" s="117" t="n">
        <x:v>1825621.752526</x:v>
      </x:c>
      <x:c r="G10" s="81" t="n">
        <x:v>550262.52</x:v>
      </x:c>
      <x:c r="H10" s="81" t="n">
        <x:v>425015.12</x:v>
      </x:c>
      <x:c r="I10" s="118">
        <x:f>SUM(D10:H10)</x:f>
      </x:c>
      <x:c r="J10" s="81" t="n">
        <x:v>3984470.9</x:v>
      </x:c>
      <x:c r="K10" s="81" t="n">
        <x:v>0</x:v>
      </x:c>
      <x:c r="L10" s="81" t="n">
        <x:v>1142657.79</x:v>
      </x:c>
      <x:c r="M10" s="81" t="n">
        <x:v>0</x:v>
      </x:c>
      <x:c r="N10" s="81" t="n">
        <x:v>456168.9</x:v>
      </x:c>
      <x:c r="O10" s="81" t="n">
        <x:v>216682.16</x:v>
      </x:c>
      <x:c r="P10" s="81" t="n">
        <x:v>1499741.1</x:v>
      </x:c>
      <x:c r="Q10" s="118">
        <x:f>SUM(J10:P10)</x:f>
      </x:c>
      <x:c r="R10" s="81" t="n">
        <x:v>7229029.86</x:v>
      </x:c>
      <x:c r="S10" s="81" t="n">
        <x:v>70691</x:v>
      </x:c>
      <x:c r="T10" s="59">
        <x:f>SUM('Part C'!$R10:$S10)</x:f>
      </x:c>
      <x:c r="U10" s="81" t="n">
        <x:v>16695.2190762125</x:v>
      </x:c>
      <x:c r="V10" s="81" t="n">
        <x:v>163.258660508083</x:v>
      </x:c>
      <x:c r="W10" s="81" t="n">
        <x:v>2274422.33134328</x:v>
      </x:c>
      <x:c r="X10" s="81" t="n">
        <x:v>9574143.19134328</x:v>
      </x:c>
      <x:c r="Y10" s="12" t="n">
        <x:v>22111.1851994071</x:v>
      </x:c>
    </x:row>
    <x:row r="11" spans="1:25" s="6" customFormat="1">
      <x:c r="A11" s="194" t="s">
        <x:v>149</x:v>
      </x:c>
      <x:c r="B11" s="194" t="s">
        <x:v>150</x:v>
      </x:c>
      <x:c r="C11" s="194" t="s">
        <x:v>151</x:v>
      </x:c>
      <x:c r="D11" s="81" t="n">
        <x:v>2865441.13</x:v>
      </x:c>
      <x:c r="E11" s="81" t="n">
        <x:v>809003.37</x:v>
      </x:c>
      <x:c r="F11" s="117" t="n">
        <x:v>1491089.5781</x:v>
      </x:c>
      <x:c r="G11" s="81" t="n">
        <x:v>129469.11</x:v>
      </x:c>
      <x:c r="H11" s="81" t="n">
        <x:v>221555.04</x:v>
      </x:c>
      <x:c r="I11" s="118">
        <x:f>SUM(D11:H11)</x:f>
      </x:c>
      <x:c r="J11" s="81" t="n">
        <x:v>3432588.69</x:v>
      </x:c>
      <x:c r="K11" s="81" t="n">
        <x:v>0</x:v>
      </x:c>
      <x:c r="L11" s="81" t="n">
        <x:v>1127163.14</x:v>
      </x:c>
      <x:c r="M11" s="81" t="n">
        <x:v>0</x:v>
      </x:c>
      <x:c r="N11" s="81" t="n">
        <x:v>272572.83</x:v>
      </x:c>
      <x:c r="O11" s="81" t="n">
        <x:v>199098.78</x:v>
      </x:c>
      <x:c r="P11" s="81" t="n">
        <x:v>485134.8</x:v>
      </x:c>
      <x:c r="Q11" s="118">
        <x:f>SUM(J11:P11)</x:f>
      </x:c>
      <x:c r="R11" s="81" t="n">
        <x:v>5363747.23</x:v>
      </x:c>
      <x:c r="S11" s="81" t="n">
        <x:v>152811</x:v>
      </x:c>
      <x:c r="T11" s="59">
        <x:f>SUM('Part C'!$R11:$S11)</x:f>
      </x:c>
      <x:c r="U11" s="81" t="n">
        <x:v>15916.1638872404</x:v>
      </x:c>
      <x:c r="V11" s="81" t="n">
        <x:v>453.445103857567</x:v>
      </x:c>
      <x:c r="W11" s="81" t="n">
        <x:v>1770162.41492537</x:v>
      </x:c>
      <x:c r="X11" s="81" t="n">
        <x:v>7286720.64492537</x:v>
      </x:c>
      <x:c r="Y11" s="12" t="n">
        <x:v>21622.3164537845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149</x:v>
      </x:c>
      <x:c r="B11" s="194" t="s">
        <x:v>150</x:v>
      </x:c>
      <x:c r="C11" s="194" t="s">
        <x:v>151</x:v>
      </x:c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216</x:v>
      </x:c>
      <x:c r="G15" s="173" t="s"/>
      <x:c r="H15" s="173" t="s"/>
      <x:c r="I15" s="173" t="s"/>
      <x:c r="J15" s="164" t="s"/>
      <x:c r="K15" s="163" t="s">
        <x:v>217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8" t="s">
        <x:v>197</x:v>
      </x:c>
      <x:c r="G16" s="5" t="s">
        <x:v>198</x:v>
      </x:c>
      <x:c r="H16" s="5" t="s">
        <x:v>199</x:v>
      </x:c>
      <x:c r="I16" s="99" t="s">
        <x:v>200</x:v>
      </x:c>
      <x:c r="J16" s="11" t="s">
        <x:v>201</x:v>
      </x:c>
      <x:c r="K16" s="98" t="s">
        <x:v>202</x:v>
      </x:c>
      <x:c r="L16" s="5" t="s">
        <x:v>214</x:v>
      </x:c>
      <x:c r="M16" s="99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1</x:v>
      </x:c>
      <x:c r="F17" s="7" t="n">
        <x:v>0</x:v>
      </x:c>
      <x:c r="G17" s="7" t="n">
        <x:v>28</x:v>
      </x:c>
      <x:c r="H17" s="7" t="n">
        <x:v>0</x:v>
      </x:c>
      <x:c r="I17" s="7" t="n">
        <x:v>0</x:v>
      </x:c>
      <x:c r="J17" s="17">
        <x:f>SUM(F17:I17)</x:f>
      </x:c>
      <x:c r="K17" s="81" t="n">
        <x:v>95760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149</x:v>
      </x:c>
      <x:c r="B11" s="194" t="s">
        <x:v>150</x:v>
      </x:c>
      <x:c r="C11" s="194" t="s">
        <x:v>151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133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133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2020-09-09T20:30:06.0846368Z</dcterms:modified>
</coreProperties>
</file>