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<x:sst xmlns:x="http://schemas.openxmlformats.org/spreadsheetml/2006/main" count="240" uniqueCount="240">
  <x:si>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</x:si>
  <x:si>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</x:si>
  <x:si>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Cold Spring Harbor</x:t>
  </x:si>
  <x:si>
    <x:t>BEDS Code</x:t>
  </x:si>
  <x:si>
    <x:t>580402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</x:si>
  <x:si>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</x:si>
  <x:si>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</x:si>
  <x:si>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</x:si>
  <x:si>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</x:si>
  <x:si>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</x:si>
  <x:si>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James Stucchio</x:t>
  </x:si>
  <x:si>
    <x:t>Street Address Line 1</x:t>
  </x:si>
  <x:si>
    <x:t>75 Goose Hill Road</x:t>
  </x:si>
  <x:si>
    <x:t>Title of Contact</x:t>
  </x:si>
  <x:si>
    <x:t>Assistant Superintendent for Business</x:t>
  </x:si>
  <x:si>
    <x:t>Street Address Line 2</x:t>
  </x:si>
  <x:si>
    <x:t>Email Address</x:t>
  </x:si>
  <x:si>
    <x:t>jstucchio@csh.k12.ny.us</x:t>
  </x:si>
  <x:si>
    <x:t>City</x:t>
  </x:si>
  <x:si>
    <x:t>Phone Number</x:t>
  </x:si>
  <x:si>
    <x:t>6313675928</x:t>
  </x:si>
  <x:si>
    <x:t>Zip Code</x:t>
  </x:si>
  <x:si>
    <x:t>11724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</x:si>
  <x:si>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</x:si>
  <x:si>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</x:si>
  <x:si>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</x:si>
  <x:si>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</x:si>
  <x:si>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</x:si>
  <x:si>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</x:si>
  <x:si>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</x:si>
  <x:si>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</x:si>
  <x:si>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</x:si>
  <x:si>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</x:si>
  <x:si>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</x:si>
  <x:si>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</x:si>
  <x:si>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</x:si>
  <x:si>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</x:si>
  <x:si>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</x:si>
  <x:si>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</x:si>
  <x:si>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</x:si>
  <x:si>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</x:si>
  <x:si>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</x:si>
  <x:si>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</x:si>
  <x:si>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</x:si>
  <x:si>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</x:si>
  <x:si>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</x:si>
  <x:si>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</x:si>
  <x:si>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</x:si>
  <x:si>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</x:si>
  <x:si>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</x:si>
  <x:si>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</x:si>
  <x:si>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</x:si>
  <x:si>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</x:si>
  <x:si>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</x:si>
  <x:si>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</x:si>
  <x:si>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</x:si>
  <x:si>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</x:si>
  <x:si>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</x:si>
  <x:si>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</x:si>
  <x:si>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</x:si>
  <x:si>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</x:si>
  <x:si>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</x:si>
  <x:si>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</x:si>
  <x:si>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</x:si>
  <x:si>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</x:si>
  <x:si>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</x:si>
  <x:si>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</x:si>
  <x:si>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</x:si>
  <x:si>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</x:si>
  <x:si>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</x:si>
  <x:si>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</x:si>
  <x:si>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</x:si>
  <x:si>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</x:si>
  <x:si>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</x:si>
  <x:si>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</x:si>
  <x:si>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</x:si>
  <x:si>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</x:si>
  <x:si>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</x:si>
  <x:si>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</x:si>
  <x:si>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</x:si>
  <x:si>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</x:si>
  <x:si>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</x:si>
  <x:si>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</x:si>
  <x:si>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</x:si>
  <x:si>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</x:si>
  <x:si>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</x:si>
  <x:si>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</x:si>
  <x:si>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</x:si>
  <x:si>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</x:si>
  <x:si>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</x:si>
  <x:si>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</x:si>
  <x:si>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</x:si>
  <x:si>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</x:si>
  <x:si>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</x:si>
  <x:si>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</x:si>
  <x:si>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</x:si>
  <x:si>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</x:si>
  <x:si>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</x:si>
  <x:si>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</x:si>
  <x:si>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</x:si>
  <x:si>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</x:si>
  <x:si>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</x:si>
  <x:si>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</x:si>
  <x:si>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</x:si>
  <x:si>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</x:si>
  <x:si>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</x:si>
  <x:si>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</x:si>
  <x:si>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</x:si>
  <x:si>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</x:si>
  <x:si>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</x:si>
  <x:si>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</x:si>
  <x:si>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</x:si>
  <x:si>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</x:si>
  <x:si>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</x:si>
  <x:si>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</x:si>
  <x:si>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</x:si>
  <x:si>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</x:si>
  <x:si>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</x:si>
  <x:si>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</x:si>
  <x:si>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</x:si>
  <x:si>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</x:si>
  <x:si>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</x:si>
  <x:si>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</x:si>
  <x:si>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</x:si>
  <x:si>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</x:si>
  <x:si>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</x:si>
  <x:si>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</x:si>
  <x:si>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</x:si>
  <x:si>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</x:si>
  <x:si>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580402060002</x:t>
  </x:si>
  <x:si>
    <x:t>LLOYD HARBOR SCHOOL</x:t>
  </x:si>
  <x:si>
    <x:t>03</x:t>
  </x:si>
  <x:si>
    <x:t>Elementary School</x:t>
  </x:si>
  <x:si>
    <x:t>2</x:t>
  </x:si>
  <x:si>
    <x:t>6</x:t>
  </x:si>
  <x:si>
    <x:t>Yes</x:t>
  </x:si>
  <x:si>
    <x:t>No</x:t>
  </x:si>
  <x:si>
    <x:t>580402060003</x:t>
  </x:si>
  <x:si>
    <x:t>WEST SIDE SCHOOL</x:t>
  </x:si>
  <x:si>
    <x:t>02</x:t>
  </x:si>
  <x:si>
    <x:t>580402060004</x:t>
  </x:si>
  <x:si>
    <x:t>COLD SPRING HARBOR HIGH SCHOOL</x:t>
  </x:si>
  <x:si>
    <x:t>04</x:t>
  </x:si>
  <x:si>
    <x:t>Junior-Senior High School</x:t>
  </x:si>
  <x:si>
    <x:t>7</x:t>
  </x:si>
  <x:si>
    <x:t>12</x:t>
  </x:si>
  <x:si>
    <x:t>580402060005</x:t>
  </x:si>
  <x:si>
    <x:t>GOOSEHILL PRIMARY CENTER</x:t>
  </x:si>
  <x:si>
    <x:t>01</x:t>
  </x:si>
  <x:si>
    <x:t>K</x:t>
  </x:si>
  <x:si>
    <x:t>1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</x:si>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</x:sst>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71003771</x:v>
      </x:c>
      <x:c r="E14" s="10" t="n">
        <x:v>88978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580602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910000</x:v>
      </x:c>
      <x:c r="E16" s="10" t="n">
        <x:v>50000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945000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3504504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910000</x:v>
      </x:c>
      <x:c r="E24" s="10" t="n">
        <x:v>50000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17000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5368572</x:v>
      </x:c>
      <x:c r="E27" s="10" t="n">
        <x:v>3000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16328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200000</x:v>
      </x:c>
      <x:c r="E37" s="10" t="n">
        <x:v>0</x:v>
      </x:c>
      <x:c r="F37" s="7" t="n">
        <x:v>2</x:v>
      </x:c>
      <x:c r="G37" s="133" t="n">
        <x:v>100000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868000</x:v>
      </x:c>
      <x:c r="E38" s="10" t="n">
        <x:v>0</x:v>
      </x:c>
      <x:c r="F38" s="7" t="n">
        <x:v>10</x:v>
      </x:c>
      <x:c r="G38" s="133" t="n">
        <x:v>86800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81100</x:v>
      </x:c>
      <x:c r="F41" s="7" t="n">
        <x:v>34</x:v>
      </x:c>
      <x:c r="G41" s="133" t="n">
        <x:v>2385.29411764706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100000</x:v>
      </x:c>
      <x:c r="E42" s="10" t="n">
        <x:v>37000</x:v>
      </x:c>
      <x:c r="F42" s="7" t="n">
        <x:v>1</x:v>
      </x:c>
      <x:c r="G42" s="133" t="n">
        <x:v>137000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192661</x:v>
      </x:c>
      <x:c r="E43" s="10" t="n">
        <x:v>0</x:v>
      </x:c>
      <x:c r="F43" s="7" t="n">
        <x:v>120</x:v>
      </x:c>
      <x:c r="G43" s="133" t="n">
        <x:v>1605.50833333333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53974</x:v>
      </x:c>
      <x:c r="F44" s="7" t="n">
        <x:v>31</x:v>
      </x:c>
      <x:c r="G44" s="133" t="n">
        <x:v>1741.09677419355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1614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33000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1847520</x:v>
      </x:c>
      <x:c r="E63" s="10" t="n">
        <x:v>0</x:v>
      </x:c>
      <x:c r="F63" s="84" t="n">
        <x:v>11.6</x:v>
      </x:c>
      <x:c r="G63" s="133" t="n">
        <x:v>159268.965517241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5284403</x:v>
      </x:c>
      <x:c r="E64" s="10" t="n">
        <x:v>0</x:v>
      </x:c>
      <x:c r="F64" s="84" t="n">
        <x:v>38.8</x:v>
      </x:c>
      <x:c r="G64" s="133" t="n">
        <x:v>136195.953608247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948664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1640930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434980</x:v>
      </x:c>
      <x:c r="E72" s="10" t="n">
        <x:v>0</x:v>
      </x:c>
      <x:c r="F72" s="84" t="n">
        <x:v>2</x:v>
      </x:c>
      <x:c r="G72" s="133" t="n">
        <x:v>217490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19578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228883</x:v>
      </x:c>
      <x:c r="E74" s="10" t="n">
        <x:v>108978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193753</x:v>
      </x:c>
      <x:c r="E75" s="10" t="n">
        <x:v>97883</x:v>
      </x:c>
      <x:c r="F75" s="84" t="n">
        <x:v>4</x:v>
      </x:c>
      <x:c r="G75" s="133" t="n">
        <x:v>72909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60000</x:v>
      </x:c>
      <x:c r="E76" s="10" t="n">
        <x:v>25000</x:v>
      </x:c>
      <x:c r="F76" s="84" t="n">
        <x:v>38</x:v>
      </x:c>
      <x:c r="G76" s="133" t="n">
        <x:v>2236.84210526316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962259</x:v>
      </x:c>
      <x:c r="E77" s="10" t="n">
        <x:v>0</x:v>
      </x:c>
      <x:c r="F77" s="84" t="n">
        <x:v>7.5</x:v>
      </x:c>
      <x:c r="G77" s="133" t="n">
        <x:v>128301.2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663950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2847565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15763285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35668321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>
        <x:v>131</x:v>
      </x:c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353</x:v>
      </x:c>
      <x:c r="L8" s="108" t="n">
        <x:v>0</x:v>
      </x:c>
      <x:c r="M8" s="108" t="n">
        <x:v>0</x:v>
      </x:c>
      <x:c r="N8" s="108" t="n">
        <x:v>13</x:v>
      </x:c>
      <x:c r="O8" s="108" t="n">
        <x:v>3</x:v>
      </x:c>
      <x:c r="P8" s="108" t="n">
        <x:v>41</x:v>
      </x:c>
      <x:c r="Q8" s="109" t="n">
        <x:v>3</x:v>
      </x:c>
      <x:c r="R8" s="109" t="n">
        <x:v>27.5</x:v>
      </x:c>
      <x:c r="S8" s="109" t="n">
        <x:v>16</x:v>
      </x:c>
      <x:c r="T8" s="109" t="n">
        <x:v>1</x:v>
      </x:c>
      <x:c r="U8" s="109" t="n">
        <x:v>4</x:v>
      </x:c>
      <x:c r="V8" s="109" t="n">
        <x:v>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>
        <x:v>139</x:v>
      </x:c>
      <x:c r="D9" s="176" t="s">
        <x:v>132</x:v>
      </x:c>
      <x:c r="E9" s="177" t="s">
        <x:v>133</x:v>
      </x:c>
      <x:c r="F9" s="177" t="s">
        <x:v>134</x:v>
      </x:c>
      <x:c r="G9" s="177" t="s">
        <x:v>135</x:v>
      </x:c>
      <x:c r="H9" s="177" t="s"/>
      <x:c r="I9" s="177" t="s">
        <x:v>136</x:v>
      </x:c>
      <x:c r="J9" s="107" t="n"/>
      <x:c r="K9" s="108" t="n">
        <x:v>231</x:v>
      </x:c>
      <x:c r="L9" s="108" t="n">
        <x:v>0</x:v>
      </x:c>
      <x:c r="M9" s="108" t="n">
        <x:v>0</x:v>
      </x:c>
      <x:c r="N9" s="108" t="n">
        <x:v>8</x:v>
      </x:c>
      <x:c r="O9" s="108" t="n">
        <x:v>3</x:v>
      </x:c>
      <x:c r="P9" s="108" t="n">
        <x:v>20</x:v>
      </x:c>
      <x:c r="Q9" s="109" t="n">
        <x:v>2</x:v>
      </x:c>
      <x:c r="R9" s="109" t="n">
        <x:v>18.4</x:v>
      </x:c>
      <x:c r="S9" s="109" t="n">
        <x:v>9.8</x:v>
      </x:c>
      <x:c r="T9" s="109" t="n">
        <x:v>1</x:v>
      </x:c>
      <x:c r="U9" s="109" t="n">
        <x:v>3</x:v>
      </x:c>
      <x:c r="V9" s="109" t="n">
        <x:v>1.5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140</x:v>
      </x:c>
      <x:c r="B10" s="175" t="s">
        <x:v>141</x:v>
      </x:c>
      <x:c r="C10" s="174" t="s">
        <x:v>142</x:v>
      </x:c>
      <x:c r="D10" s="176" t="s">
        <x:v>143</x:v>
      </x:c>
      <x:c r="E10" s="177" t="s">
        <x:v>144</x:v>
      </x:c>
      <x:c r="F10" s="177" t="s">
        <x:v>145</x:v>
      </x:c>
      <x:c r="G10" s="177" t="s">
        <x:v>135</x:v>
      </x:c>
      <x:c r="H10" s="177" t="s"/>
      <x:c r="I10" s="177" t="s">
        <x:v>136</x:v>
      </x:c>
      <x:c r="J10" s="107" t="n"/>
      <x:c r="K10" s="108" t="n">
        <x:v>811</x:v>
      </x:c>
      <x:c r="L10" s="108" t="n">
        <x:v>0</x:v>
      </x:c>
      <x:c r="M10" s="108" t="n">
        <x:v>0</x:v>
      </x:c>
      <x:c r="N10" s="108" t="n">
        <x:v>32</x:v>
      </x:c>
      <x:c r="O10" s="108" t="n">
        <x:v>3</x:v>
      </x:c>
      <x:c r="P10" s="108" t="n">
        <x:v>111</x:v>
      </x:c>
      <x:c r="Q10" s="109" t="n">
        <x:v>2</x:v>
      </x:c>
      <x:c r="R10" s="109" t="n">
        <x:v>81</x:v>
      </x:c>
      <x:c r="S10" s="109" t="n">
        <x:v>21.8</x:v>
      </x:c>
      <x:c r="T10" s="109" t="n">
        <x:v>4</x:v>
      </x:c>
      <x:c r="U10" s="109" t="n">
        <x:v>11</x:v>
      </x:c>
      <x:c r="V10" s="109" t="n">
        <x:v>8.5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146</x:v>
      </x:c>
      <x:c r="B11" s="175" t="s">
        <x:v>147</x:v>
      </x:c>
      <x:c r="C11" s="174" t="s">
        <x:v>148</x:v>
      </x:c>
      <x:c r="D11" s="176" t="s">
        <x:v>132</x:v>
      </x:c>
      <x:c r="E11" s="177" t="s">
        <x:v>149</x:v>
      </x:c>
      <x:c r="F11" s="177" t="s">
        <x:v>150</x:v>
      </x:c>
      <x:c r="G11" s="177" t="s">
        <x:v>135</x:v>
      </x:c>
      <x:c r="H11" s="177" t="s"/>
      <x:c r="I11" s="177" t="s">
        <x:v>136</x:v>
      </x:c>
      <x:c r="J11" s="107" t="n"/>
      <x:c r="K11" s="108" t="n">
        <x:v>219</x:v>
      </x:c>
      <x:c r="L11" s="108" t="n">
        <x:v>0</x:v>
      </x:c>
      <x:c r="M11" s="108" t="n">
        <x:v>0</x:v>
      </x:c>
      <x:c r="N11" s="108" t="n">
        <x:v>4</x:v>
      </x:c>
      <x:c r="O11" s="108" t="n">
        <x:v>5</x:v>
      </x:c>
      <x:c r="P11" s="108" t="n">
        <x:v>29</x:v>
      </x:c>
      <x:c r="Q11" s="109" t="n">
        <x:v>4</x:v>
      </x:c>
      <x:c r="R11" s="109" t="n">
        <x:v>11.8</x:v>
      </x:c>
      <x:c r="S11" s="109" t="n">
        <x:v>15</x:v>
      </x:c>
      <x:c r="T11" s="109" t="n">
        <x:v>1</x:v>
      </x:c>
      <x:c r="U11" s="109" t="n">
        <x:v>2.6</x:v>
      </x:c>
      <x:c r="V11" s="109" t="n">
        <x:v>1.5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151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154</x:v>
      </x:c>
      <x:c r="E5" s="182" t="s"/>
      <x:c r="F5" s="182" t="s"/>
      <x:c r="G5" s="182" t="s"/>
      <x:c r="H5" s="182" t="s"/>
      <x:c r="I5" s="183" t="s"/>
      <x:c r="J5" s="184" t="s">
        <x:v>155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156</x:v>
      </x:c>
      <x:c r="S5" s="188" t="s"/>
      <x:c r="T5" s="189" t="s"/>
      <x:c r="U5" s="163" t="s">
        <x:v>157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158</x:v>
      </x:c>
      <x:c r="E6" s="191" t="s"/>
      <x:c r="F6" s="192" t="s"/>
      <x:c r="G6" s="89" t="s"/>
      <x:c r="H6" s="90" t="s"/>
      <x:c r="I6" s="75" t="s"/>
      <x:c r="J6" s="163" t="s">
        <x:v>159</x:v>
      </x:c>
      <x:c r="K6" s="164" t="s"/>
      <x:c r="L6" s="163" t="s">
        <x:v>160</x:v>
      </x:c>
      <x:c r="M6" s="164" t="s"/>
      <x:c r="N6" s="163" t="s">
        <x:v>161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162</x:v>
      </x:c>
      <x:c r="E7" s="101" t="s">
        <x:v>163</x:v>
      </x:c>
      <x:c r="F7" s="101" t="s">
        <x:v>164</x:v>
      </x:c>
      <x:c r="G7" s="114" t="s">
        <x:v>165</x:v>
      </x:c>
      <x:c r="H7" s="193" t="s">
        <x:v>166</x:v>
      </x:c>
      <x:c r="I7" s="114" t="s">
        <x:v>167</x:v>
      </x:c>
      <x:c r="J7" s="114" t="s">
        <x:v>168</x:v>
      </x:c>
      <x:c r="K7" s="193" t="s">
        <x:v>169</x:v>
      </x:c>
      <x:c r="L7" s="114" t="s">
        <x:v>170</x:v>
      </x:c>
      <x:c r="M7" s="193" t="s">
        <x:v>171</x:v>
      </x:c>
      <x:c r="N7" s="114" t="s">
        <x:v>172</x:v>
      </x:c>
      <x:c r="O7" s="193" t="s">
        <x:v>173</x:v>
      </x:c>
      <x:c r="P7" s="193" t="s">
        <x:v>174</x:v>
      </x:c>
      <x:c r="Q7" s="114" t="s">
        <x:v>175</x:v>
      </x:c>
      <x:c r="R7" s="114" t="s">
        <x:v>176</x:v>
      </x:c>
      <x:c r="S7" s="114" t="s">
        <x:v>177</x:v>
      </x:c>
      <x:c r="T7" s="11" t="s">
        <x:v>178</x:v>
      </x:c>
      <x:c r="U7" s="125" t="s">
        <x:v>179</x:v>
      </x:c>
      <x:c r="V7" s="125" t="s">
        <x:v>180</x:v>
      </x:c>
      <x:c r="W7" s="125" t="s">
        <x:v>181</x:v>
      </x:c>
      <x:c r="X7" s="125" t="s">
        <x:v>182</x:v>
      </x:c>
      <x:c r="Y7" s="125" t="s">
        <x:v>183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>
        <x:v>4290064</x:v>
      </x:c>
      <x:c r="E8" s="81" t="n">
        <x:v>1375845</x:v>
      </x:c>
      <x:c r="F8" s="117" t="n">
        <x:v>2051625.6489</x:v>
      </x:c>
      <x:c r="G8" s="81" t="n">
        <x:v>381511</x:v>
      </x:c>
      <x:c r="H8" s="81" t="n">
        <x:v>580753</x:v>
      </x:c>
      <x:c r="I8" s="118">
        <x:f>SUM(D8:H8)</x:f>
      </x:c>
      <x:c r="J8" s="81" t="n">
        <x:v>5489116</x:v>
      </x:c>
      <x:c r="K8" s="81" t="n">
        <x:v>0</x:v>
      </x:c>
      <x:c r="L8" s="81" t="n">
        <x:v>1614499</x:v>
      </x:c>
      <x:c r="M8" s="81" t="n">
        <x:v>0</x:v>
      </x:c>
      <x:c r="N8" s="81" t="n">
        <x:v>443537</x:v>
      </x:c>
      <x:c r="O8" s="81" t="n">
        <x:v>570998</x:v>
      </x:c>
      <x:c r="P8" s="81" t="n">
        <x:v>561649</x:v>
      </x:c>
      <x:c r="Q8" s="118">
        <x:f>SUM(J8:P8)</x:f>
      </x:c>
      <x:c r="R8" s="81" t="n">
        <x:v>8614792</x:v>
      </x:c>
      <x:c r="S8" s="81" t="n">
        <x:v>65007</x:v>
      </x:c>
      <x:c r="T8" s="59">
        <x:f>SUM('Part C'!$R8:$S8)</x:f>
      </x:c>
      <x:c r="U8" s="81" t="n">
        <x:v>24404.5099150142</x:v>
      </x:c>
      <x:c r="V8" s="81" t="n">
        <x:v>184.155807365439</x:v>
      </x:c>
      <x:c r="W8" s="81" t="n">
        <x:v>3367573.19578687</x:v>
      </x:c>
      <x:c r="X8" s="81" t="n">
        <x:v>12047372.1957869</x:v>
      </x:c>
      <x:c r="Y8" s="12" t="n">
        <x:v>34128.5331325407</x:v>
      </x:c>
    </x:row>
    <x:row r="9" spans="1:25" s="6" customFormat="1" x14ac:dyDescent="0.3">
      <x:c r="A9" s="194" t="s">
        <x:v>137</x:v>
      </x:c>
      <x:c r="B9" s="194" t="s">
        <x:v>138</x:v>
      </x:c>
      <x:c r="C9" s="194" t="s">
        <x:v>139</x:v>
      </x:c>
      <x:c r="D9" s="81" t="n">
        <x:v>2759568</x:v>
      </x:c>
      <x:c r="E9" s="81" t="n">
        <x:v>981027</x:v>
      </x:c>
      <x:c r="F9" s="117" t="n">
        <x:v>1354469.4495</x:v>
      </x:c>
      <x:c r="G9" s="81" t="n">
        <x:v>254484</x:v>
      </x:c>
      <x:c r="H9" s="81" t="n">
        <x:v>347841</x:v>
      </x:c>
      <x:c r="I9" s="118">
        <x:f>SUM(D9:H9)</x:f>
      </x:c>
      <x:c r="J9" s="81" t="n">
        <x:v>3666473</x:v>
      </x:c>
      <x:c r="K9" s="81" t="n">
        <x:v>0</x:v>
      </x:c>
      <x:c r="L9" s="81" t="n">
        <x:v>858661</x:v>
      </x:c>
      <x:c r="M9" s="81" t="n">
        <x:v>0</x:v>
      </x:c>
      <x:c r="N9" s="81" t="n">
        <x:v>365400</x:v>
      </x:c>
      <x:c r="O9" s="81" t="n">
        <x:v>424190</x:v>
      </x:c>
      <x:c r="P9" s="81" t="n">
        <x:v>382665</x:v>
      </x:c>
      <x:c r="Q9" s="118">
        <x:f>SUM(J9:P9)</x:f>
      </x:c>
      <x:c r="R9" s="81" t="n">
        <x:v>5672052</x:v>
      </x:c>
      <x:c r="S9" s="81" t="n">
        <x:v>25337</x:v>
      </x:c>
      <x:c r="T9" s="59">
        <x:f>SUM('Part C'!$R9:$S9)</x:f>
      </x:c>
      <x:c r="U9" s="81" t="n">
        <x:v>24554.3376623377</x:v>
      </x:c>
      <x:c r="V9" s="81" t="n">
        <x:v>109.683982683983</x:v>
      </x:c>
      <x:c r="W9" s="81" t="n">
        <x:v>2203709.37174721</x:v>
      </x:c>
      <x:c r="X9" s="81" t="n">
        <x:v>7901098.37174721</x:v>
      </x:c>
      <x:c r="Y9" s="12" t="n">
        <x:v>34203.8890551827</x:v>
      </x:c>
    </x:row>
    <x:row r="10" spans="1:25" s="6" customFormat="1">
      <x:c r="A10" s="194" t="s">
        <x:v>140</x:v>
      </x:c>
      <x:c r="B10" s="194" t="s">
        <x:v>141</x:v>
      </x:c>
      <x:c r="C10" s="194" t="s">
        <x:v>142</x:v>
      </x:c>
      <x:c r="D10" s="81" t="n">
        <x:v>11811175</x:v>
      </x:c>
      <x:c r="E10" s="81" t="n">
        <x:v>4855862</x:v>
      </x:c>
      <x:c r="F10" s="117" t="n">
        <x:v>6035134.0977</x:v>
      </x:c>
      <x:c r="G10" s="81" t="n">
        <x:v>1021057</x:v>
      </x:c>
      <x:c r="H10" s="81" t="n">
        <x:v>1882429</x:v>
      </x:c>
      <x:c r="I10" s="118">
        <x:f>SUM(D10:H10)</x:f>
      </x:c>
      <x:c r="J10" s="81" t="n">
        <x:v>15688586</x:v>
      </x:c>
      <x:c r="K10" s="81" t="n">
        <x:v>0</x:v>
      </x:c>
      <x:c r="L10" s="81" t="n">
        <x:v>2648797</x:v>
      </x:c>
      <x:c r="M10" s="81" t="n">
        <x:v>0</x:v>
      </x:c>
      <x:c r="N10" s="81" t="n">
        <x:v>1112800</x:v>
      </x:c>
      <x:c r="O10" s="81" t="n">
        <x:v>1023779</x:v>
      </x:c>
      <x:c r="P10" s="81" t="n">
        <x:v>5131696</x:v>
      </x:c>
      <x:c r="Q10" s="118">
        <x:f>SUM(J10:P10)</x:f>
      </x:c>
      <x:c r="R10" s="81" t="n">
        <x:v>25459261</x:v>
      </x:c>
      <x:c r="S10" s="81" t="n">
        <x:v>146396</x:v>
      </x:c>
      <x:c r="T10" s="59">
        <x:f>SUM('Part C'!$R10:$S10)</x:f>
      </x:c>
      <x:c r="U10" s="81" t="n">
        <x:v>31392.4303329223</x:v>
      </x:c>
      <x:c r="V10" s="81" t="n">
        <x:v>180.512946979038</x:v>
      </x:c>
      <x:c r="W10" s="81" t="n">
        <x:v>7736832.46964064</x:v>
      </x:c>
      <x:c r="X10" s="81" t="n">
        <x:v>33342489.4696406</x:v>
      </x:c>
      <x:c r="Y10" s="12" t="n">
        <x:v>41112.8106900624</x:v>
      </x:c>
    </x:row>
    <x:row r="11" spans="1:25" s="6" customFormat="1">
      <x:c r="A11" s="194" t="s">
        <x:v>146</x:v>
      </x:c>
      <x:c r="B11" s="194" t="s">
        <x:v>147</x:v>
      </x:c>
      <x:c r="C11" s="194" t="s">
        <x:v>148</x:v>
      </x:c>
      <x:c r="D11" s="81" t="n">
        <x:v>2198204</x:v>
      </x:c>
      <x:c r="E11" s="81" t="n">
        <x:v>986169</x:v>
      </x:c>
      <x:c r="F11" s="117" t="n">
        <x:v>1153061.4633</x:v>
      </x:c>
      <x:c r="G11" s="81" t="n">
        <x:v>256914</x:v>
      </x:c>
      <x:c r="H11" s="81" t="n">
        <x:v>310451</x:v>
      </x:c>
      <x:c r="I11" s="118">
        <x:f>SUM(D11:H11)</x:f>
      </x:c>
      <x:c r="J11" s="81" t="n">
        <x:v>2939713</x:v>
      </x:c>
      <x:c r="K11" s="81" t="n">
        <x:v>0</x:v>
      </x:c>
      <x:c r="L11" s="81" t="n">
        <x:v>914053</x:v>
      </x:c>
      <x:c r="M11" s="81" t="n">
        <x:v>0</x:v>
      </x:c>
      <x:c r="N11" s="81" t="n">
        <x:v>341037</x:v>
      </x:c>
      <x:c r="O11" s="81" t="n">
        <x:v>347996</x:v>
      </x:c>
      <x:c r="P11" s="81" t="n">
        <x:v>361999</x:v>
      </x:c>
      <x:c r="Q11" s="118">
        <x:f>SUM(J11:P11)</x:f>
      </x:c>
      <x:c r="R11" s="81" t="n">
        <x:v>4878894</x:v>
      </x:c>
      <x:c r="S11" s="81" t="n">
        <x:v>25905</x:v>
      </x:c>
      <x:c r="T11" s="59">
        <x:f>SUM('Part C'!$R11:$S11)</x:f>
      </x:c>
      <x:c r="U11" s="81" t="n">
        <x:v>22278.0547945205</x:v>
      </x:c>
      <x:c r="V11" s="81" t="n">
        <x:v>118.287671232877</x:v>
      </x:c>
      <x:c r="W11" s="81" t="n">
        <x:v>2089230.96282528</x:v>
      </x:c>
      <x:c r="X11" s="81" t="n">
        <x:v>6994029.96282528</x:v>
      </x:c>
      <x:c r="Y11" s="12" t="n">
        <x:v>31936.2098759145</x:v>
      </x:c>
    </x:row>
    <x:row r="12" spans="1:25" s="3" customFormat="1" ht="15" customHeight="1">
      <x:c r="A12" s="4" t="s">
        <x:v>151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187</x:v>
      </x:c>
      <x:c r="G6" s="173" t="s"/>
      <x:c r="H6" s="173" t="s"/>
      <x:c r="I6" s="173" t="s"/>
      <x:c r="J6" s="164" t="s"/>
      <x:c r="K6" s="163" t="s">
        <x:v>188</x:v>
      </x:c>
      <x:c r="L6" s="173" t="s"/>
      <x:c r="M6" s="173" t="s"/>
      <x:c r="N6" s="164" t="s"/>
      <x:c r="O6" s="65" t="s"/>
      <x:c r="P6" s="163" t="s">
        <x:v>189</x:v>
      </x:c>
      <x:c r="Q6" s="173" t="s"/>
      <x:c r="R6" s="173" t="s"/>
      <x:c r="S6" s="173" t="s"/>
      <x:c r="T6" s="173" t="s"/>
      <x:c r="U6" s="173" t="s"/>
      <x:c r="V6" s="164" t="s"/>
      <x:c r="W6" s="195" t="s">
        <x:v>190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191</x:v>
      </x:c>
      <x:c r="E7" s="75" t="s">
        <x:v>192</x:v>
      </x:c>
      <x:c r="F7" s="75" t="s">
        <x:v>193</x:v>
      </x:c>
      <x:c r="G7" s="101" t="s">
        <x:v>194</x:v>
      </x:c>
      <x:c r="H7" s="101" t="s">
        <x:v>195</x:v>
      </x:c>
      <x:c r="I7" s="101" t="s">
        <x:v>196</x:v>
      </x:c>
      <x:c r="J7" s="114" t="s">
        <x:v>197</x:v>
      </x:c>
      <x:c r="K7" s="75" t="s">
        <x:v>198</x:v>
      </x:c>
      <x:c r="L7" s="101" t="s">
        <x:v>199</x:v>
      </x:c>
      <x:c r="M7" s="101" t="s">
        <x:v>200</x:v>
      </x:c>
      <x:c r="N7" s="75" t="s">
        <x:v>201</x:v>
      </x:c>
      <x:c r="O7" s="114" t="s">
        <x:v>202</x:v>
      </x:c>
      <x:c r="P7" s="75" t="s">
        <x:v>203</x:v>
      </x:c>
      <x:c r="Q7" s="101" t="s">
        <x:v>204</x:v>
      </x:c>
      <x:c r="R7" s="101" t="s">
        <x:v>205</x:v>
      </x:c>
      <x:c r="S7" s="101" t="s">
        <x:v>206</x:v>
      </x:c>
      <x:c r="T7" s="101" t="s">
        <x:v>207</x:v>
      </x:c>
      <x:c r="U7" s="101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>
        <x:v>139</x:v>
      </x:c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140</x:v>
      </x:c>
      <x:c r="B10" s="194" t="s">
        <x:v>141</x:v>
      </x:c>
      <x:c r="C10" s="194" t="s">
        <x:v>142</x:v>
      </x:c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146</x:v>
      </x:c>
      <x:c r="B11" s="194" t="s">
        <x:v>147</x:v>
      </x:c>
      <x:c r="C11" s="194" t="s">
        <x:v>148</x:v>
      </x:c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211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212</x:v>
      </x:c>
      <x:c r="G15" s="173" t="s"/>
      <x:c r="H15" s="173" t="s"/>
      <x:c r="I15" s="173" t="s"/>
      <x:c r="J15" s="164" t="s"/>
      <x:c r="K15" s="163" t="s">
        <x:v>213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214</x:v>
      </x:c>
      <x:c r="F16" s="98" t="s">
        <x:v>193</x:v>
      </x:c>
      <x:c r="G16" s="5" t="s">
        <x:v>194</x:v>
      </x:c>
      <x:c r="H16" s="5" t="s">
        <x:v>195</x:v>
      </x:c>
      <x:c r="I16" s="99" t="s">
        <x:v>196</x:v>
      </x:c>
      <x:c r="J16" s="11" t="s">
        <x:v>197</x:v>
      </x:c>
      <x:c r="K16" s="98" t="s">
        <x:v>198</x:v>
      </x:c>
      <x:c r="L16" s="5" t="s">
        <x:v>210</x:v>
      </x:c>
      <x:c r="M16" s="99" t="s">
        <x:v>215</x:v>
      </x:c>
      <x:c r="N16" s="61" t="s">
        <x:v>201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216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217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>
        <x:v>139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140</x:v>
      </x:c>
      <x:c r="B10" s="194" t="s">
        <x:v>141</x:v>
      </x:c>
      <x:c r="C10" s="194" t="s">
        <x:v>142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146</x:v>
      </x:c>
      <x:c r="B11" s="194" t="s">
        <x:v>147</x:v>
      </x:c>
      <x:c r="C11" s="194" t="s">
        <x:v>148</x:v>
      </x:c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151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227</x:v>
      </x:c>
      <x:c r="C1" s="82" t="s">
        <x:v>228</x:v>
      </x:c>
    </x:row>
    <x:row r="2" spans="1:9" x14ac:dyDescent="0.3">
      <x:c r="A2" s="2" t="s">
        <x:v>132</x:v>
      </x:c>
      <x:c r="B2" s="83" t="s">
        <x:v>169</x:v>
      </x:c>
      <x:c r="C2" s="83" t="s">
        <x:v>135</x:v>
      </x:c>
    </x:row>
    <x:row r="3" spans="1:9" x14ac:dyDescent="0.3">
      <x:c r="A3" s="2" t="s">
        <x:v>143</x:v>
      </x:c>
      <x:c r="B3" s="83" t="s">
        <x:v>229</x:v>
      </x:c>
      <x:c r="C3" s="83" t="s">
        <x:v>136</x:v>
      </x:c>
      <x:c r="D3" s="2" t="s">
        <x:v>132</x:v>
      </x:c>
      <x:c r="F3" s="2" t="s">
        <x:v>169</x:v>
      </x:c>
      <x:c r="H3" s="2" t="n">
        <x:v>2020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149</x:v>
      </x:c>
      <x:c r="H4" s="2" t="n">
        <x:v>2021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235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235</x:v>
      </x:c>
      <x:c r="B6" s="83" t="s">
        <x:v>6</x:v>
      </x:c>
      <x:c r="C6" s="0" t="s"/>
      <x:c r="D6" s="0" t="s">
        <x:v>143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236</x:v>
      </x:c>
      <x:c r="B7" s="83" t="n">
        <x:v>4</x:v>
      </x:c>
      <x:c r="D7" s="2" t="s">
        <x:v>237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n">
        <x:v>5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239</x:v>
      </x:c>
      <x:c r="F10" s="2" t="n">
        <x:v>6</x:v>
      </x:c>
    </x:row>
    <x:row r="11" spans="1:9" x14ac:dyDescent="0.3">
      <x:c r="A11" s="2" t="s">
        <x:v>237</x:v>
      </x:c>
      <x:c r="B11" s="83" t="n">
        <x:v>8</x:v>
      </x:c>
      <x:c r="D11" s="2" t="s">
        <x:v>236</x:v>
      </x:c>
      <x:c r="F11" s="2" t="n">
        <x:v>7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238</x:v>
      </x:c>
      <x:c r="F17" s="2" t="s">
        <x:v>236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2020-09-30T17:00:06.7477799Z</dcterms:modified>
</coreProperties>
</file>