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<x:sst xmlns:x="http://schemas.openxmlformats.org/spreadsheetml/2006/main" count="232" uniqueCount="232">
  <x:si>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</x:si>
  <x:si>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</x:si>
  <x:si>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Berne-Knox-Westerlo</x:t>
  </x:si>
  <x:si>
    <x:t>BEDS Code</x:t>
  </x:si>
  <x:si>
    <x:t>010201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</x:si>
  <x:si>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</x:si>
  <x:si>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</x:si>
  <x:si>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</x:si>
  <x:si>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</x:si>
  <x:si>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</x:si>
  <x:si>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Kristin Barnhill</x:t>
  </x:si>
  <x:si>
    <x:t>Street Address Line 1</x:t>
  </x:si>
  <x:si>
    <x:t>1738 Helderberg Trail</x:t>
  </x:si>
  <x:si>
    <x:t>Title of Contact</x:t>
  </x:si>
  <x:si>
    <x:t>Accounting and Finance Official</x:t>
  </x:si>
  <x:si>
    <x:t>Street Address Line 2</x:t>
  </x:si>
  <x:si>
    <x:t/>
  </x:si>
  <x:si>
    <x:t>Email Address</x:t>
  </x:si>
  <x:si>
    <x:t>kristin.barnhill@bkwschools.org</x:t>
  </x:si>
  <x:si>
    <x:t>City</x:t>
  </x:si>
  <x:si>
    <x:t>Berne</x:t>
  </x:si>
  <x:si>
    <x:t>Phone Number</x:t>
  </x:si>
  <x:si>
    <x:t>5188725115</x:t>
  </x:si>
  <x:si>
    <x:t>Zip Code</x:t>
  </x:si>
  <x:si>
    <x:t>12023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</x:si>
  <x:si>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</x:si>
  <x:si>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</x:si>
  <x:si>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</x:si>
  <x:si>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</x:si>
  <x:si>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</x:si>
  <x:si>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</x:si>
  <x:si>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</x:si>
  <x:si>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</x:si>
  <x:si>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</x:si>
  <x:si>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</x:si>
  <x:si>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</x:si>
  <x:si>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</x:si>
  <x:si>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</x:si>
  <x:si>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</x:si>
  <x:si>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</x:si>
  <x:si>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</x:si>
  <x:si>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</x:si>
  <x:si>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</x:si>
  <x:si>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</x:si>
  <x:si>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</x:si>
  <x:si>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</x:si>
  <x:si>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</x:si>
  <x:si>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</x:si>
  <x:si>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</x:si>
  <x:si>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</x:si>
  <x:si>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</x:si>
  <x:si>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</x:si>
  <x:si>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</x:si>
  <x:si>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</x:si>
  <x:si>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</x:si>
  <x:si>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</x:si>
  <x:si>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</x:si>
  <x:si>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</x:si>
  <x:si>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</x:si>
  <x:si>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</x:si>
  <x:si>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</x:si>
  <x:si>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</x:si>
  <x:si>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</x:si>
  <x:si>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</x:si>
  <x:si>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</x:si>
  <x:si>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</x:si>
  <x:si>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</x:si>
  <x:si>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</x:si>
  <x:si>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</x:si>
  <x:si>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</x:si>
  <x:si>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</x:si>
  <x:si>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</x:si>
  <x:si>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</x:si>
  <x:si>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</x:si>
  <x:si>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</x:si>
  <x:si>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</x:si>
  <x:si>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</x:si>
  <x:si>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</x:si>
  <x:si>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</x:si>
  <x:si>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</x:si>
  <x:si>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</x:si>
  <x:si>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</x:si>
  <x:si>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</x:si>
  <x:si>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</x:si>
  <x:si>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</x:si>
  <x:si>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</x:si>
  <x:si>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</x:si>
  <x:si>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</x:si>
  <x:si>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</x:si>
  <x:si>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</x:si>
  <x:si>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</x:si>
  <x:si>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</x:si>
  <x:si>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</x:si>
  <x:si>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</x:si>
  <x:si>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</x:si>
  <x:si>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</x:si>
  <x:si>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</x:si>
  <x:si>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</x:si>
  <x:si>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</x:si>
  <x:si>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</x:si>
  <x:si>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</x:si>
  <x:si>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</x:si>
  <x:si>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</x:si>
  <x:si>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</x:si>
  <x:si>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</x:si>
  <x:si>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</x:si>
  <x:si>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</x:si>
  <x:si>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</x:si>
  <x:si>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</x:si>
  <x:si>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</x:si>
  <x:si>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</x:si>
  <x:si>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</x:si>
  <x:si>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</x:si>
  <x:si>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</x:si>
  <x:si>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</x:si>
  <x:si>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</x:si>
  <x:si>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</x:si>
  <x:si>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</x:si>
  <x:si>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</x:si>
  <x:si>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</x:si>
  <x:si>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</x:si>
  <x:si>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</x:si>
  <x:si>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</x:si>
  <x:si>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</x:si>
  <x:si>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</x:si>
  <x:si>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</x:si>
  <x:si>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</x:si>
  <x:si>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</x:si>
  <x:si>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</x:si>
  <x:si>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</x:si>
  <x:si>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</x:si>
  <x:si>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010201040001</x:t>
  </x:si>
  <x:si>
    <x:t>BERNE-KNOX-WESTERLO JUNIOR-SENIOR HS</x:t>
  </x:si>
  <x:si>
    <x:t>Junior-Senior High School</x:t>
  </x:si>
  <x:si>
    <x:t>7</x:t>
  </x:si>
  <x:si>
    <x:t>12</x:t>
  </x:si>
  <x:si>
    <x:t>Yes</x:t>
  </x:si>
  <x:si>
    <x:t>No</x:t>
  </x:si>
  <x:si>
    <x:t>010201040002</x:t>
  </x:si>
  <x:si>
    <x:t>BERNE-KNOX-WESTERLO ELEM SCH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</x:si>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</x:sst>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23442127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686230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260206</x:v>
      </x:c>
      <x:c r="E16" s="10" t="n">
        <x:v>173000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1584384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260206</x:v>
      </x:c>
      <x:c r="E24" s="10" t="n">
        <x:v>173000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1556619</x:v>
      </x:c>
      <x:c r="E27" s="10" t="n">
        <x:v>88000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637626</x:v>
      </x:c>
      <x:c r="E28" s="10" t="n">
        <x:v>22348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744307</x:v>
      </x:c>
      <x:c r="E35" s="10" t="n">
        <x:v>65000</x:v>
      </x:c>
      <x:c r="F35" s="7" t="n">
        <x:v>23</x:v>
      </x:c>
      <x:c r="G35" s="132" t="n">
        <x:v>35187.2608695652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433611</x:v>
      </x:c>
      <x:c r="E37" s="10" t="n">
        <x:v>0</x:v>
      </x:c>
      <x:c r="F37" s="7" t="n">
        <x:v>8</x:v>
      </x:c>
      <x:c r="G37" s="132" t="n">
        <x:v>54201.375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679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32030</x:v>
      </x:c>
      <x:c r="E62" s="10" t="n">
        <x:v>0</x:v>
      </x:c>
      <x:c r="F62" s="84" t="n">
        <x:v>0.3</x:v>
      </x:c>
      <x:c r="G62" s="132" t="n">
        <x:v>106766.666666667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722275</x:v>
      </x:c>
      <x:c r="E63" s="10" t="n">
        <x:v>0</x:v>
      </x:c>
      <x:c r="F63" s="84" t="n">
        <x:v>7</x:v>
      </x:c>
      <x:c r="G63" s="132" t="n">
        <x:v>103182.142857143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1259550</x:v>
      </x:c>
      <x:c r="E64" s="10" t="n">
        <x:v>0</x:v>
      </x:c>
      <x:c r="F64" s="84" t="n">
        <x:v>14</x:v>
      </x:c>
      <x:c r="G64" s="132" t="n">
        <x:v>89967.8571428571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191850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552283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26000</x:v>
      </x:c>
      <x:c r="E74" s="10" t="n">
        <x:v>0</x:v>
      </x:c>
      <x:c r="F74" s="84" t="n">
        <x:v>0.2</x:v>
      </x:c>
      <x:c r="G74" s="132" t="n">
        <x:v>130000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13834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2118950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7175666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9503980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338</x:v>
      </x:c>
      <x:c r="L8" s="107" t="n">
        <x:v>0</x:v>
      </x:c>
      <x:c r="M8" s="107" t="n">
        <x:v>0</x:v>
      </x:c>
      <x:c r="N8" s="107" t="n">
        <x:v>126</x:v>
      </x:c>
      <x:c r="O8" s="107" t="n">
        <x:v>0</x:v>
      </x:c>
      <x:c r="P8" s="107" t="n">
        <x:v>56</x:v>
      </x:c>
      <x:c r="Q8" s="108" t="n">
        <x:v>2</x:v>
      </x:c>
      <x:c r="R8" s="108" t="n">
        <x:v>43</x:v>
      </x:c>
      <x:c r="S8" s="108" t="n">
        <x:v>8</x:v>
      </x:c>
      <x:c r="T8" s="108" t="n">
        <x:v>2</x:v>
      </x:c>
      <x:c r="U8" s="108" t="n">
        <x:v>1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341</x:v>
      </x:c>
      <x:c r="L9" s="107" t="n">
        <x:v>28</x:v>
      </x:c>
      <x:c r="M9" s="107" t="n">
        <x:v>8</x:v>
      </x:c>
      <x:c r="N9" s="107" t="n">
        <x:v>115</x:v>
      </x:c>
      <x:c r="O9" s="107" t="n">
        <x:v>0</x:v>
      </x:c>
      <x:c r="P9" s="107" t="n">
        <x:v>44</x:v>
      </x:c>
      <x:c r="Q9" s="108" t="n">
        <x:v>6</x:v>
      </x:c>
      <x:c r="R9" s="108" t="n">
        <x:v>38</x:v>
      </x:c>
      <x:c r="S9" s="108" t="n">
        <x:v>18</x:v>
      </x:c>
      <x:c r="T9" s="108" t="n">
        <x:v>2</x:v>
      </x:c>
      <x:c r="U9" s="108" t="n">
        <x:v>0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3069150</x:v>
      </x:c>
      <x:c r="E8" s="81" t="n">
        <x:v>820068</x:v>
      </x:c>
      <x:c r="F8" s="116" t="n">
        <x:v>2069308.95141699</x:v>
      </x:c>
      <x:c r="G8" s="81" t="n">
        <x:v>1693179</x:v>
      </x:c>
      <x:c r="H8" s="81" t="n">
        <x:v>340856</x:v>
      </x:c>
      <x:c r="I8" s="117">
        <x:f>SUM(D8:H8)</x:f>
      </x:c>
      <x:c r="J8" s="81" t="n">
        <x:v>5202752</x:v>
      </x:c>
      <x:c r="K8" s="81" t="n">
        <x:v>0</x:v>
      </x:c>
      <x:c r="L8" s="81" t="n">
        <x:v>1213193</x:v>
      </x:c>
      <x:c r="M8" s="81" t="n">
        <x:v>0</x:v>
      </x:c>
      <x:c r="N8" s="81" t="n">
        <x:v>276106</x:v>
      </x:c>
      <x:c r="O8" s="81" t="n">
        <x:v>475081</x:v>
      </x:c>
      <x:c r="P8" s="81" t="n">
        <x:v>825574</x:v>
      </x:c>
      <x:c r="Q8" s="117">
        <x:f>SUM(J8:P8)</x:f>
      </x:c>
      <x:c r="R8" s="81" t="n">
        <x:v>7829435</x:v>
      </x:c>
      <x:c r="S8" s="81" t="n">
        <x:v>163271</x:v>
      </x:c>
      <x:c r="T8" s="59">
        <x:f>SUM('Part C'!$R8:$S8)</x:f>
      </x:c>
      <x:c r="U8" s="81" t="n">
        <x:v>23164.0088757396</x:v>
      </x:c>
      <x:c r="V8" s="81" t="n">
        <x:v>483.050295857988</x:v>
      </x:c>
      <x:c r="W8" s="81" t="n">
        <x:v>2324292.21818182</x:v>
      </x:c>
      <x:c r="X8" s="81" t="n">
        <x:v>10316998.2181818</x:v>
      </x:c>
      <x:c r="Y8" s="12" t="n">
        <x:v>30523.6633674018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2452340</x:v>
      </x:c>
      <x:c r="E9" s="81" t="n">
        <x:v>858173</x:v>
      </x:c>
      <x:c r="F9" s="116" t="n">
        <x:v>1761401.43974504</x:v>
      </x:c>
      <x:c r="G9" s="81" t="n">
        <x:v>544958</x:v>
      </x:c>
      <x:c r="H9" s="81" t="n">
        <x:v>194989</x:v>
      </x:c>
      <x:c r="I9" s="117">
        <x:f>SUM(D9:H9)</x:f>
      </x:c>
      <x:c r="J9" s="81" t="n">
        <x:v>3074562</x:v>
      </x:c>
      <x:c r="K9" s="81" t="n">
        <x:v>67761</x:v>
      </x:c>
      <x:c r="L9" s="81" t="n">
        <x:v>1063430</x:v>
      </x:c>
      <x:c r="M9" s="81" t="n">
        <x:v>425341</x:v>
      </x:c>
      <x:c r="N9" s="81" t="n">
        <x:v>275634</x:v>
      </x:c>
      <x:c r="O9" s="81" t="n">
        <x:v>430613</x:v>
      </x:c>
      <x:c r="P9" s="81" t="n">
        <x:v>474643</x:v>
      </x:c>
      <x:c r="Q9" s="117">
        <x:f>SUM(J9:P9)</x:f>
      </x:c>
      <x:c r="R9" s="81" t="n">
        <x:v>5464373</x:v>
      </x:c>
      <x:c r="S9" s="81" t="n">
        <x:v>347611</x:v>
      </x:c>
      <x:c r="T9" s="59">
        <x:f>SUM('Part C'!$R9:$S9)</x:f>
      </x:c>
      <x:c r="U9" s="81" t="n">
        <x:v>14494.3580901857</x:v>
      </x:c>
      <x:c r="V9" s="81" t="n">
        <x:v>922.045092838196</x:v>
      </x:c>
      <x:c r="W9" s="81" t="n">
        <x:v>2592479.78181818</x:v>
      </x:c>
      <x:c r="X9" s="81" t="n">
        <x:v>8404463.78181818</x:v>
      </x:c>
      <x:c r="Y9" s="12" t="n">
        <x:v>22293.0073788281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21</x:v>
      </x:c>
      <x:c r="H9" s="119" t="n">
        <x:v>0</x:v>
      </x:c>
      <x:c r="I9" s="119" t="n">
        <x:v>7</x:v>
      </x:c>
      <x:c r="J9" s="120">
        <x:f>SUM(F9:I9)</x:f>
      </x:c>
      <x:c r="K9" s="81" t="n">
        <x:v>67761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