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<x:sst xmlns:x="http://schemas.openxmlformats.org/spreadsheetml/2006/main" count="243" uniqueCount="243">
  <x:si>
    <x:t>Part A - District-Level Information</x:t>
  </x:si>
  <x:si>
    <x:t>School District Name</x:t>
  </x:si>
  <x:si>
    <x:t>Bellmore-Merrick</x:t>
  </x:si>
  <x:si>
    <x:t>BEDS Code</x:t>
  </x:si>
  <x:si>
    <x:t>280253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</x:si>
  <x:si>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</x:si>
  <x:si>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</x:si>
  <x:si>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</x:si>
  <x:si>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</x:si>
  <x:si>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</x:si>
  <x:si>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Mikaela  Coni</x:t>
  </x:si>
  <x:si>
    <x:t>Street Address Line 1</x:t>
  </x:si>
  <x:si>
    <x:t>1260 Meadowbrook Road</x:t>
  </x:si>
  <x:si>
    <x:t>Title of Contact</x:t>
  </x:si>
  <x:si>
    <x:t>Assistant Superintendent for Business</x:t>
  </x:si>
  <x:si>
    <x:t>Street Address Line 2</x:t>
  </x:si>
  <x:si>
    <x:t>Email Address</x:t>
  </x:si>
  <x:si>
    <x:t>mconi@bellmore-merrick.k12.nyt.us</x:t>
  </x:si>
  <x:si>
    <x:t>City</x:t>
  </x:si>
  <x:si>
    <x:t xml:space="preserve">North Merrick </x:t>
  </x:si>
  <x:si>
    <x:t>Phone Number</x:t>
  </x:si>
  <x:si>
    <x:t>5169921020</x:t>
  </x:si>
  <x:si>
    <x:t>Zip Code</x:t>
  </x:si>
  <x:si>
    <x:t>11566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</x:si>
  <x:si>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</x:si>
  <x:si>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</x:si>
  <x:si>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</x:si>
  <x:si>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</x:si>
  <x:si>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</x:si>
  <x:si>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</x:si>
  <x:si>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</x:si>
  <x:si>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</x:si>
  <x:si>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</x:si>
  <x:si>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</x:si>
  <x:si>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</x:si>
  <x:si>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</x:si>
  <x:si>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</x:si>
  <x:si>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</x:si>
  <x:si>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</x:si>
  <x:si>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</x:si>
  <x:si>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</x:si>
  <x:si>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</x:si>
  <x:si>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</x:si>
  <x:si>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</x:si>
  <x:si>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</x:si>
  <x:si>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</x:si>
  <x:si>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</x:si>
  <x:si>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</x:si>
  <x:si>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</x:si>
  <x:si>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</x:si>
  <x:si>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</x:si>
  <x:si>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</x:si>
  <x:si>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</x:si>
  <x:si>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</x:si>
  <x:si>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</x:si>
  <x:si>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</x:si>
  <x:si>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</x:si>
  <x:si>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</x:si>
  <x:si>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</x:si>
  <x:si>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</x:si>
  <x:si>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</x:si>
  <x:si>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</x:si>
  <x:si>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</x:si>
  <x:si>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</x:si>
  <x:si>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</x:si>
  <x:si>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</x:si>
  <x:si>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</x:si>
  <x:si>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</x:si>
  <x:si>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</x:si>
  <x:si>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</x:si>
  <x:si>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</x:si>
  <x:si>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</x:si>
  <x:si>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</x:si>
  <x:si>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</x:si>
  <x:si>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</x:si>
  <x:si>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</x:si>
  <x:si>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</x:si>
  <x:si>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</x:si>
  <x:si>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</x:si>
  <x:si>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</x:si>
  <x:si>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</x:si>
  <x:si>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</x:si>
  <x:si>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</x:si>
  <x:si>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</x:si>
  <x:si>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</x:si>
  <x:si>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</x:si>
  <x:si>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</x:si>
  <x:si>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</x:si>
  <x:si>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</x:si>
  <x:si>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</x:si>
  <x:si>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</x:si>
  <x:si>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</x:si>
  <x:si>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</x:si>
  <x:si>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</x:si>
  <x:si>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</x:si>
  <x:si>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</x:si>
  <x:si>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</x:si>
  <x:si>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</x:si>
  <x:si>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</x:si>
  <x:si>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</x:si>
  <x:si>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</x:si>
  <x:si>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</x:si>
  <x:si>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</x:si>
  <x:si>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</x:si>
  <x:si>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</x:si>
  <x:si>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</x:si>
  <x:si>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</x:si>
  <x:si>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</x:si>
  <x:si>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</x:si>
  <x:si>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</x:si>
  <x:si>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</x:si>
  <x:si>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</x:si>
  <x:si>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</x:si>
  <x:si>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</x:si>
  <x:si>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</x:si>
  <x:si>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</x:si>
  <x:si>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</x:si>
  <x:si>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</x:si>
  <x:si>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</x:si>
  <x:si>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</x:si>
  <x:si>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</x:si>
  <x:si>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</x:si>
  <x:si>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</x:si>
  <x:si>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</x:si>
  <x:si>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</x:si>
  <x:si>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</x:si>
  <x:si>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</x:si>
  <x:si>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</x:si>
  <x:si>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</x:si>
  <x:si>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</x:si>
  <x:si>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280253070002</x:t>
  </x:si>
  <x:si>
    <x:t>GRAND AVENUE MIDDLE SCHOOL</x:t>
  </x:si>
  <x:si>
    <x:t>02</x:t>
  </x:si>
  <x:si>
    <x:t>Middle/Junior High School</x:t>
  </x:si>
  <x:si>
    <x:t>7</x:t>
  </x:si>
  <x:si>
    <x:t>8</x:t>
  </x:si>
  <x:si>
    <x:t>Yes</x:t>
  </x:si>
  <x:si>
    <x:t>No</x:t>
  </x:si>
  <x:si>
    <x:t>280253070004</x:t>
  </x:si>
  <x:si>
    <x:t>MERRICK AVENUE MIDDLE SCHOOL</x:t>
  </x:si>
  <x:si>
    <x:t>04</x:t>
  </x:si>
  <x:si>
    <x:t>280253070005</x:t>
  </x:si>
  <x:si>
    <x:t>SANFORD H CALHOUN HIGH SCHOOL</x:t>
  </x:si>
  <x:si>
    <x:t>05</x:t>
  </x:si>
  <x:si>
    <x:t>Senior High School</x:t>
  </x:si>
  <x:si>
    <x:t>9</x:t>
  </x:si>
  <x:si>
    <x:t>12</x:t>
  </x:si>
  <x:si>
    <x:t>280253070006</x:t>
  </x:si>
  <x:si>
    <x:t>WELLINGTON C MEPHAM HIGH SCHOOL</x:t>
  </x:si>
  <x:si>
    <x:t>06</x:t>
  </x:si>
  <x:si>
    <x:t>280253070007</x:t>
  </x:si>
  <x:si>
    <x:t>JOHN F KENNEDY HIGH SCHOOL</x:t>
  </x:si>
  <x:si>
    <x:t>07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</x:si>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</x:sst>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166661464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1567500</x:v>
      </x:c>
      <x:c r="E15" s="10" t="n">
        <x:v>1361742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2126064</x:v>
      </x:c>
      <x:c r="E16" s="10" t="n">
        <x:v>330000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400000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5804072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2126064</x:v>
      </x:c>
      <x:c r="E24" s="10" t="n">
        <x:v>330000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144000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189937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8093678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284363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195000</x:v>
      </x:c>
      <x:c r="E35" s="10" t="n">
        <x:v>0</x:v>
      </x:c>
      <x:c r="F35" s="7" t="n">
        <x:v>2</x:v>
      </x:c>
      <x:c r="G35" s="133" t="n">
        <x:v>97500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4838300</x:v>
      </x:c>
      <x:c r="E37" s="10" t="n">
        <x:v>0</x:v>
      </x:c>
      <x:c r="F37" s="7" t="n">
        <x:v>36</x:v>
      </x:c>
      <x:c r="G37" s="133" t="n">
        <x:v>134397.222222222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2415000</x:v>
      </x:c>
      <x:c r="E38" s="10" t="n">
        <x:v>0</x:v>
      </x:c>
      <x:c r="F38" s="7" t="n">
        <x:v>28</x:v>
      </x:c>
      <x:c r="G38" s="133" t="n">
        <x:v>86250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650000</x:v>
      </x:c>
      <x:c r="E41" s="10" t="n">
        <x:v>0</x:v>
      </x:c>
      <x:c r="F41" s="7" t="n">
        <x:v>30</x:v>
      </x:c>
      <x:c r="G41" s="133" t="n">
        <x:v>21666.6666666667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135000</x:v>
      </x:c>
      <x:c r="E42" s="10" t="n">
        <x:v>0</x:v>
      </x:c>
      <x:c r="F42" s="7" t="n">
        <x:v>2</x:v>
      </x:c>
      <x:c r="G42" s="133" t="n">
        <x:v>67500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5212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148069</x:v>
      </x:c>
      <x:c r="E62" s="10" t="n">
        <x:v>0</x:v>
      </x:c>
      <x:c r="F62" s="84" t="n">
        <x:v>1</x:v>
      </x:c>
      <x:c r="G62" s="133" t="n">
        <x:v>148069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2401607</x:v>
      </x:c>
      <x:c r="E63" s="10" t="n">
        <x:v>0</x:v>
      </x:c>
      <x:c r="F63" s="84" t="n">
        <x:v>16.6</x:v>
      </x:c>
      <x:c r="G63" s="133" t="n">
        <x:v>144675.120481928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10871899</x:v>
      </x:c>
      <x:c r="E64" s="10" t="n">
        <x:v>0</x:v>
      </x:c>
      <x:c r="F64" s="84" t="n">
        <x:v>117</x:v>
      </x:c>
      <x:c r="G64" s="133" t="n">
        <x:v>92922.2136752137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2590758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2916364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1032865</x:v>
      </x:c>
      <x:c r="E72" s="10" t="n">
        <x:v>44633</x:v>
      </x:c>
      <x:c r="F72" s="84" t="n">
        <x:v>7.5</x:v>
      </x:c>
      <x:c r="G72" s="133" t="n">
        <x:v>143666.4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166500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28625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199296</x:v>
      </x:c>
      <x:c r="E75" s="10" t="n">
        <x:v>0</x:v>
      </x:c>
      <x:c r="F75" s="84" t="n">
        <x:v>4</x:v>
      </x:c>
      <x:c r="G75" s="133" t="n">
        <x:v>49824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545500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519433</x:v>
      </x:c>
      <x:c r="E77" s="10" t="n">
        <x:v>0</x:v>
      </x:c>
      <x:c r="F77" s="84" t="n">
        <x:v>7</x:v>
      </x:c>
      <x:c r="G77" s="133" t="n">
        <x:v>74204.7142857143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602209</x:v>
      </x:c>
      <x:c r="E78" s="10" t="n">
        <x:v>15522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6334981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37373558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89248458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>
        <x:v>132</x:v>
      </x:c>
      <x:c r="D8" s="176" t="s">
        <x:v>133</x:v>
      </x:c>
      <x:c r="E8" s="177" t="s">
        <x:v>134</x:v>
      </x:c>
      <x:c r="F8" s="177" t="s">
        <x:v>135</x:v>
      </x:c>
      <x:c r="G8" s="177" t="s">
        <x:v>136</x:v>
      </x:c>
      <x:c r="H8" s="177" t="s"/>
      <x:c r="I8" s="177" t="s">
        <x:v>137</x:v>
      </x:c>
      <x:c r="J8" s="107" t="n"/>
      <x:c r="K8" s="108" t="n">
        <x:v>874</x:v>
      </x:c>
      <x:c r="L8" s="108" t="n">
        <x:v>0</x:v>
      </x:c>
      <x:c r="M8" s="108" t="n">
        <x:v>0</x:v>
      </x:c>
      <x:c r="N8" s="108" t="n">
        <x:v>119</x:v>
      </x:c>
      <x:c r="O8" s="108" t="n">
        <x:v>10</x:v>
      </x:c>
      <x:c r="P8" s="108" t="n">
        <x:v>129</x:v>
      </x:c>
      <x:c r="Q8" s="109" t="n">
        <x:v>4</x:v>
      </x:c>
      <x:c r="R8" s="109" t="n">
        <x:v>78</x:v>
      </x:c>
      <x:c r="S8" s="109" t="n">
        <x:v>9</x:v>
      </x:c>
      <x:c r="T8" s="109" t="n">
        <x:v>9</x:v>
      </x:c>
      <x:c r="U8" s="109" t="n">
        <x:v>20.2</x:v>
      </x:c>
      <x:c r="V8" s="109" t="n">
        <x:v>47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138</x:v>
      </x:c>
      <x:c r="B9" s="175" t="s">
        <x:v>139</x:v>
      </x:c>
      <x:c r="C9" s="174" t="s">
        <x:v>140</x:v>
      </x:c>
      <x:c r="D9" s="176" t="s">
        <x:v>133</x:v>
      </x:c>
      <x:c r="E9" s="177" t="s">
        <x:v>134</x:v>
      </x:c>
      <x:c r="F9" s="177" t="s">
        <x:v>135</x:v>
      </x:c>
      <x:c r="G9" s="177" t="s">
        <x:v>136</x:v>
      </x:c>
      <x:c r="H9" s="177" t="s"/>
      <x:c r="I9" s="177" t="s">
        <x:v>137</x:v>
      </x:c>
      <x:c r="J9" s="107" t="n"/>
      <x:c r="K9" s="108" t="n">
        <x:v>786</x:v>
      </x:c>
      <x:c r="L9" s="108" t="n">
        <x:v>0</x:v>
      </x:c>
      <x:c r="M9" s="108" t="n">
        <x:v>0</x:v>
      </x:c>
      <x:c r="N9" s="108" t="n">
        <x:v>64</x:v>
      </x:c>
      <x:c r="O9" s="108" t="n">
        <x:v>6</x:v>
      </x:c>
      <x:c r="P9" s="108" t="n">
        <x:v>115</x:v>
      </x:c>
      <x:c r="Q9" s="109" t="n">
        <x:v>13</x:v>
      </x:c>
      <x:c r="R9" s="109" t="n">
        <x:v>72</x:v>
      </x:c>
      <x:c r="S9" s="109" t="n">
        <x:v>17</x:v>
      </x:c>
      <x:c r="T9" s="109" t="n">
        <x:v>9</x:v>
      </x:c>
      <x:c r="U9" s="109" t="n">
        <x:v>25.2</x:v>
      </x:c>
      <x:c r="V9" s="109" t="n">
        <x:v>32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141</x:v>
      </x:c>
      <x:c r="B10" s="175" t="s">
        <x:v>142</x:v>
      </x:c>
      <x:c r="C10" s="174" t="s">
        <x:v>143</x:v>
      </x:c>
      <x:c r="D10" s="176" t="s">
        <x:v>144</x:v>
      </x:c>
      <x:c r="E10" s="177" t="s">
        <x:v>145</x:v>
      </x:c>
      <x:c r="F10" s="177" t="s">
        <x:v>146</x:v>
      </x:c>
      <x:c r="G10" s="177" t="s">
        <x:v>136</x:v>
      </x:c>
      <x:c r="H10" s="177" t="s"/>
      <x:c r="I10" s="177" t="s">
        <x:v>137</x:v>
      </x:c>
      <x:c r="J10" s="107" t="n"/>
      <x:c r="K10" s="108" t="n">
        <x:v>1283</x:v>
      </x:c>
      <x:c r="L10" s="108" t="n">
        <x:v>0</x:v>
      </x:c>
      <x:c r="M10" s="108" t="n">
        <x:v>0</x:v>
      </x:c>
      <x:c r="N10" s="108" t="n">
        <x:v>172</x:v>
      </x:c>
      <x:c r="O10" s="108" t="n">
        <x:v>28</x:v>
      </x:c>
      <x:c r="P10" s="108" t="n">
        <x:v>226</x:v>
      </x:c>
      <x:c r="Q10" s="109" t="n">
        <x:v>18</x:v>
      </x:c>
      <x:c r="R10" s="109" t="n">
        <x:v>119</x:v>
      </x:c>
      <x:c r="S10" s="109" t="n">
        <x:v>34</x:v>
      </x:c>
      <x:c r="T10" s="109" t="n">
        <x:v>10</x:v>
      </x:c>
      <x:c r="U10" s="109" t="n">
        <x:v>43.4</x:v>
      </x:c>
      <x:c r="V10" s="109" t="n">
        <x:v>48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147</x:v>
      </x:c>
      <x:c r="B11" s="175" t="s">
        <x:v>148</x:v>
      </x:c>
      <x:c r="C11" s="174" t="s">
        <x:v>149</x:v>
      </x:c>
      <x:c r="D11" s="176" t="s">
        <x:v>144</x:v>
      </x:c>
      <x:c r="E11" s="177" t="s">
        <x:v>145</x:v>
      </x:c>
      <x:c r="F11" s="177" t="s">
        <x:v>146</x:v>
      </x:c>
      <x:c r="G11" s="177" t="s">
        <x:v>136</x:v>
      </x:c>
      <x:c r="H11" s="177" t="s"/>
      <x:c r="I11" s="177" t="s">
        <x:v>137</x:v>
      </x:c>
      <x:c r="J11" s="107" t="n"/>
      <x:c r="K11" s="108" t="n">
        <x:v>1040</x:v>
      </x:c>
      <x:c r="L11" s="108" t="n">
        <x:v>0</x:v>
      </x:c>
      <x:c r="M11" s="108" t="n">
        <x:v>0</x:v>
      </x:c>
      <x:c r="N11" s="108" t="n">
        <x:v>119</x:v>
      </x:c>
      <x:c r="O11" s="108" t="n">
        <x:v>0</x:v>
      </x:c>
      <x:c r="P11" s="108" t="n">
        <x:v>113</x:v>
      </x:c>
      <x:c r="Q11" s="109" t="n">
        <x:v>11</x:v>
      </x:c>
      <x:c r="R11" s="109" t="n">
        <x:v>87</x:v>
      </x:c>
      <x:c r="S11" s="109" t="n">
        <x:v>7</x:v>
      </x:c>
      <x:c r="T11" s="109" t="n">
        <x:v>10</x:v>
      </x:c>
      <x:c r="U11" s="109" t="n">
        <x:v>20.7</x:v>
      </x:c>
      <x:c r="V11" s="109" t="n">
        <x:v>46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150</x:v>
      </x:c>
      <x:c r="B12" s="175" t="s">
        <x:v>151</x:v>
      </x:c>
      <x:c r="C12" s="174" t="s">
        <x:v>152</x:v>
      </x:c>
      <x:c r="D12" s="176" t="s">
        <x:v>144</x:v>
      </x:c>
      <x:c r="E12" s="177" t="s">
        <x:v>145</x:v>
      </x:c>
      <x:c r="F12" s="177" t="s">
        <x:v>146</x:v>
      </x:c>
      <x:c r="G12" s="177" t="s">
        <x:v>136</x:v>
      </x:c>
      <x:c r="H12" s="177" t="s"/>
      <x:c r="I12" s="177" t="s">
        <x:v>137</x:v>
      </x:c>
      <x:c r="J12" s="107" t="n"/>
      <x:c r="K12" s="108" t="n">
        <x:v>1229</x:v>
      </x:c>
      <x:c r="L12" s="108" t="n">
        <x:v>0</x:v>
      </x:c>
      <x:c r="M12" s="108" t="n">
        <x:v>0</x:v>
      </x:c>
      <x:c r="N12" s="108" t="n">
        <x:v>210</x:v>
      </x:c>
      <x:c r="O12" s="108" t="n">
        <x:v>0</x:v>
      </x:c>
      <x:c r="P12" s="108" t="n">
        <x:v>161</x:v>
      </x:c>
      <x:c r="Q12" s="109" t="n">
        <x:v>14</x:v>
      </x:c>
      <x:c r="R12" s="109" t="n">
        <x:v>95</x:v>
      </x:c>
      <x:c r="S12" s="109" t="n">
        <x:v>4</x:v>
      </x:c>
      <x:c r="T12" s="109" t="n">
        <x:v>10</x:v>
      </x:c>
      <x:c r="U12" s="109" t="n">
        <x:v>23.6</x:v>
      </x:c>
      <x:c r="V12" s="109" t="n">
        <x:v>46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4" t="s">
        <x:v>153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154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155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156</x:v>
      </x:c>
      <x:c r="E5" s="182" t="s"/>
      <x:c r="F5" s="182" t="s"/>
      <x:c r="G5" s="182" t="s"/>
      <x:c r="H5" s="182" t="s"/>
      <x:c r="I5" s="183" t="s"/>
      <x:c r="J5" s="184" t="s">
        <x:v>157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158</x:v>
      </x:c>
      <x:c r="S5" s="188" t="s"/>
      <x:c r="T5" s="189" t="s"/>
      <x:c r="U5" s="163" t="s">
        <x:v>159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160</x:v>
      </x:c>
      <x:c r="E6" s="191" t="s"/>
      <x:c r="F6" s="192" t="s"/>
      <x:c r="G6" s="89" t="s"/>
      <x:c r="H6" s="90" t="s"/>
      <x:c r="I6" s="75" t="s"/>
      <x:c r="J6" s="163" t="s">
        <x:v>161</x:v>
      </x:c>
      <x:c r="K6" s="164" t="s"/>
      <x:c r="L6" s="163" t="s">
        <x:v>162</x:v>
      </x:c>
      <x:c r="M6" s="164" t="s"/>
      <x:c r="N6" s="163" t="s">
        <x:v>163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164</x:v>
      </x:c>
      <x:c r="E7" s="101" t="s">
        <x:v>165</x:v>
      </x:c>
      <x:c r="F7" s="101" t="s">
        <x:v>166</x:v>
      </x:c>
      <x:c r="G7" s="114" t="s">
        <x:v>167</x:v>
      </x:c>
      <x:c r="H7" s="193" t="s">
        <x:v>168</x:v>
      </x:c>
      <x:c r="I7" s="114" t="s">
        <x:v>169</x:v>
      </x:c>
      <x:c r="J7" s="114" t="s">
        <x:v>170</x:v>
      </x:c>
      <x:c r="K7" s="193" t="s">
        <x:v>171</x:v>
      </x:c>
      <x:c r="L7" s="114" t="s">
        <x:v>172</x:v>
      </x:c>
      <x:c r="M7" s="193" t="s">
        <x:v>173</x:v>
      </x:c>
      <x:c r="N7" s="114" t="s">
        <x:v>174</x:v>
      </x:c>
      <x:c r="O7" s="193" t="s">
        <x:v>175</x:v>
      </x:c>
      <x:c r="P7" s="193" t="s">
        <x:v>176</x:v>
      </x:c>
      <x:c r="Q7" s="114" t="s">
        <x:v>177</x:v>
      </x:c>
      <x:c r="R7" s="114" t="s">
        <x:v>178</x:v>
      </x:c>
      <x:c r="S7" s="114" t="s">
        <x:v>179</x:v>
      </x:c>
      <x:c r="T7" s="11" t="s">
        <x:v>180</x:v>
      </x:c>
      <x:c r="U7" s="125" t="s">
        <x:v>181</x:v>
      </x:c>
      <x:c r="V7" s="125" t="s">
        <x:v>182</x:v>
      </x:c>
      <x:c r="W7" s="125" t="s">
        <x:v>183</x:v>
      </x:c>
      <x:c r="X7" s="125" t="s">
        <x:v>184</x:v>
      </x:c>
      <x:c r="Y7" s="125" t="s">
        <x:v>185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81" t="n">
        <x:v>10304712</x:v>
      </x:c>
      <x:c r="E8" s="81" t="n">
        <x:v>2489729</x:v>
      </x:c>
      <x:c r="F8" s="117" t="n">
        <x:v>4449906.5798</x:v>
      </x:c>
      <x:c r="G8" s="81" t="n">
        <x:v>806462</x:v>
      </x:c>
      <x:c r="H8" s="81" t="n">
        <x:v>1229518</x:v>
      </x:c>
      <x:c r="I8" s="118">
        <x:f>SUM(D8:H8)</x:f>
      </x:c>
      <x:c r="J8" s="81" t="n">
        <x:v>12495702</x:v>
      </x:c>
      <x:c r="K8" s="81" t="n">
        <x:v>0</x:v>
      </x:c>
      <x:c r="L8" s="81" t="n">
        <x:v>2915060</x:v>
      </x:c>
      <x:c r="M8" s="81" t="n">
        <x:v>0</x:v>
      </x:c>
      <x:c r="N8" s="81" t="n">
        <x:v>1250878</x:v>
      </x:c>
      <x:c r="O8" s="81" t="n">
        <x:v>729762</x:v>
      </x:c>
      <x:c r="P8" s="81" t="n">
        <x:v>1888633</x:v>
      </x:c>
      <x:c r="Q8" s="118">
        <x:f>SUM(J8:P8)</x:f>
      </x:c>
      <x:c r="R8" s="81" t="n">
        <x:v>19061773</x:v>
      </x:c>
      <x:c r="S8" s="81" t="n">
        <x:v>218263</x:v>
      </x:c>
      <x:c r="T8" s="59">
        <x:f>SUM('Part C'!$R8:$S8)</x:f>
      </x:c>
      <x:c r="U8" s="81" t="n">
        <x:v>21809.8089244851</x:v>
      </x:c>
      <x:c r="V8" s="81" t="n">
        <x:v>249.728832951945</x:v>
      </x:c>
      <x:c r="W8" s="81" t="n">
        <x:v>4765456.66039908</x:v>
      </x:c>
      <x:c r="X8" s="81" t="n">
        <x:v>24045492.6603991</x:v>
      </x:c>
      <x:c r="Y8" s="12" t="n">
        <x:v>27512.0053322644</x:v>
      </x:c>
    </x:row>
    <x:row r="9" spans="1:25" s="6" customFormat="1" x14ac:dyDescent="0.3">
      <x:c r="A9" s="194" t="s">
        <x:v>138</x:v>
      </x:c>
      <x:c r="B9" s="194" t="s">
        <x:v>139</x:v>
      </x:c>
      <x:c r="C9" s="194" t="s">
        <x:v>140</x:v>
      </x:c>
      <x:c r="D9" s="81" t="n">
        <x:v>9617067</x:v>
      </x:c>
      <x:c r="E9" s="81" t="n">
        <x:v>2785573</x:v>
      </x:c>
      <x:c r="F9" s="117" t="n">
        <x:v>4313638.192</x:v>
      </x:c>
      <x:c r="G9" s="81" t="n">
        <x:v>726041</x:v>
      </x:c>
      <x:c r="H9" s="81" t="n">
        <x:v>1123930</x:v>
      </x:c>
      <x:c r="I9" s="118">
        <x:f>SUM(D9:H9)</x:f>
      </x:c>
      <x:c r="J9" s="81" t="n">
        <x:v>10633670</x:v>
      </x:c>
      <x:c r="K9" s="81" t="n">
        <x:v>0</x:v>
      </x:c>
      <x:c r="L9" s="81" t="n">
        <x:v>4271053</x:v>
      </x:c>
      <x:c r="M9" s="81" t="n">
        <x:v>0</x:v>
      </x:c>
      <x:c r="N9" s="81" t="n">
        <x:v>1193444</x:v>
      </x:c>
      <x:c r="O9" s="81" t="n">
        <x:v>739122</x:v>
      </x:c>
      <x:c r="P9" s="81" t="n">
        <x:v>1728677</x:v>
      </x:c>
      <x:c r="Q9" s="118">
        <x:f>SUM(J9:P9)</x:f>
      </x:c>
      <x:c r="R9" s="81" t="n">
        <x:v>18369679</x:v>
      </x:c>
      <x:c r="S9" s="81" t="n">
        <x:v>196287</x:v>
      </x:c>
      <x:c r="T9" s="59">
        <x:f>SUM('Part C'!$R9:$S9)</x:f>
      </x:c>
      <x:c r="U9" s="81" t="n">
        <x:v>23371.0928753181</x:v>
      </x:c>
      <x:c r="V9" s="81" t="n">
        <x:v>249.729007633588</x:v>
      </x:c>
      <x:c r="W9" s="81" t="n">
        <x:v>4285639.51381428</x:v>
      </x:c>
      <x:c r="X9" s="81" t="n">
        <x:v>22851605.5138143</x:v>
      </x:c>
      <x:c r="Y9" s="12" t="n">
        <x:v>29073.289457779</x:v>
      </x:c>
    </x:row>
    <x:row r="10" spans="1:25" s="6" customFormat="1">
      <x:c r="A10" s="194" t="s">
        <x:v>141</x:v>
      </x:c>
      <x:c r="B10" s="194" t="s">
        <x:v>142</x:v>
      </x:c>
      <x:c r="C10" s="194" t="s">
        <x:v>143</x:v>
      </x:c>
      <x:c r="D10" s="81" t="n">
        <x:v>16115832</x:v>
      </x:c>
      <x:c r="E10" s="81" t="n">
        <x:v>4525519</x:v>
      </x:c>
      <x:c r="F10" s="117" t="n">
        <x:v>7179061.8778</x:v>
      </x:c>
      <x:c r="G10" s="81" t="n">
        <x:v>1190718</x:v>
      </x:c>
      <x:c r="H10" s="81" t="n">
        <x:v>1933872</x:v>
      </x:c>
      <x:c r="I10" s="118">
        <x:f>SUM(D10:H10)</x:f>
      </x:c>
      <x:c r="J10" s="81" t="n">
        <x:v>17002608</x:v>
      </x:c>
      <x:c r="K10" s="81" t="n">
        <x:v>0</x:v>
      </x:c>
      <x:c r="L10" s="81" t="n">
        <x:v>8048825</x:v>
      </x:c>
      <x:c r="M10" s="81" t="n">
        <x:v>0</x:v>
      </x:c>
      <x:c r="N10" s="81" t="n">
        <x:v>1656928</x:v>
      </x:c>
      <x:c r="O10" s="81" t="n">
        <x:v>1036845</x:v>
      </x:c>
      <x:c r="P10" s="81" t="n">
        <x:v>3199325</x:v>
      </x:c>
      <x:c r="Q10" s="118">
        <x:f>SUM(J10:P10)</x:f>
      </x:c>
      <x:c r="R10" s="81" t="n">
        <x:v>30624129</x:v>
      </x:c>
      <x:c r="S10" s="81" t="n">
        <x:v>320402</x:v>
      </x:c>
      <x:c r="T10" s="59">
        <x:f>SUM('Part C'!$R10:$S10)</x:f>
      </x:c>
      <x:c r="U10" s="81" t="n">
        <x:v>23869.1574434918</x:v>
      </x:c>
      <x:c r="V10" s="81" t="n">
        <x:v>249.728760717069</x:v>
      </x:c>
      <x:c r="W10" s="81" t="n">
        <x:v>6995515.89850345</x:v>
      </x:c>
      <x:c r="X10" s="81" t="n">
        <x:v>37940046.8985035</x:v>
      </x:c>
      <x:c r="Y10" s="12" t="n">
        <x:v>29571.3537790362</x:v>
      </x:c>
    </x:row>
    <x:row r="11" spans="1:25" s="6" customFormat="1">
      <x:c r="A11" s="194" t="s">
        <x:v>147</x:v>
      </x:c>
      <x:c r="B11" s="194" t="s">
        <x:v>148</x:v>
      </x:c>
      <x:c r="C11" s="194" t="s">
        <x:v>149</x:v>
      </x:c>
      <x:c r="D11" s="81" t="n">
        <x:v>13286494</x:v>
      </x:c>
      <x:c r="E11" s="81" t="n">
        <x:v>3627762</x:v>
      </x:c>
      <x:c r="F11" s="117" t="n">
        <x:v>5882778.2368</x:v>
      </x:c>
      <x:c r="G11" s="81" t="n">
        <x:v>1141886</x:v>
      </x:c>
      <x:c r="H11" s="81" t="n">
        <x:v>1825677</x:v>
      </x:c>
      <x:c r="I11" s="118">
        <x:f>SUM(D11:H11)</x:f>
      </x:c>
      <x:c r="J11" s="81" t="n">
        <x:v>16492412</x:v>
      </x:c>
      <x:c r="K11" s="81" t="n">
        <x:v>0</x:v>
      </x:c>
      <x:c r="L11" s="81" t="n">
        <x:v>3475012</x:v>
      </x:c>
      <x:c r="M11" s="81" t="n">
        <x:v>0</x:v>
      </x:c>
      <x:c r="N11" s="81" t="n">
        <x:v>1746197</x:v>
      </x:c>
      <x:c r="O11" s="81" t="n">
        <x:v>1120610</x:v>
      </x:c>
      <x:c r="P11" s="81" t="n">
        <x:v>2929979</x:v>
      </x:c>
      <x:c r="Q11" s="118">
        <x:f>SUM(J11:P11)</x:f>
      </x:c>
      <x:c r="R11" s="81" t="n">
        <x:v>25457294</x:v>
      </x:c>
      <x:c r="S11" s="81" t="n">
        <x:v>306917</x:v>
      </x:c>
      <x:c r="T11" s="59">
        <x:f>SUM('Part C'!$R11:$S11)</x:f>
      </x:c>
      <x:c r="U11" s="81" t="n">
        <x:v>24478.1673076923</x:v>
      </x:c>
      <x:c r="V11" s="81" t="n">
        <x:v>295.1125</x:v>
      </x:c>
      <x:c r="W11" s="81" t="n">
        <x:v>5670566.27782041</x:v>
      </x:c>
      <x:c r="X11" s="81" t="n">
        <x:v>31434777.2778204</x:v>
      </x:c>
      <x:c r="Y11" s="12" t="n">
        <x:v>30225.7473825196</x:v>
      </x:c>
    </x:row>
    <x:row r="12" spans="1:25" s="6" customFormat="1">
      <x:c r="A12" s="194" t="s">
        <x:v>150</x:v>
      </x:c>
      <x:c r="B12" s="194" t="s">
        <x:v>151</x:v>
      </x:c>
      <x:c r="C12" s="194" t="s">
        <x:v>152</x:v>
      </x:c>
      <x:c r="D12" s="81" t="n">
        <x:v>12289406</x:v>
      </x:c>
      <x:c r="E12" s="81" t="n">
        <x:v>3226752</x:v>
      </x:c>
      <x:c r="F12" s="117" t="n">
        <x:v>5396519.7524</x:v>
      </x:c>
      <x:c r="G12" s="81" t="n">
        <x:v>963246</x:v>
      </x:c>
      <x:c r="H12" s="81" t="n">
        <x:v>1592781</x:v>
      </x:c>
      <x:c r="I12" s="118">
        <x:f>SUM(D12:H12)</x:f>
      </x:c>
      <x:c r="J12" s="81" t="n">
        <x:v>15235050</x:v>
      </x:c>
      <x:c r="K12" s="81" t="n">
        <x:v>0</x:v>
      </x:c>
      <x:c r="L12" s="81" t="n">
        <x:v>3031969</x:v>
      </x:c>
      <x:c r="M12" s="81" t="n">
        <x:v>0</x:v>
      </x:c>
      <x:c r="N12" s="81" t="n">
        <x:v>1716481</x:v>
      </x:c>
      <x:c r="O12" s="81" t="n">
        <x:v>936652</x:v>
      </x:c>
      <x:c r="P12" s="81" t="n">
        <x:v>2548199</x:v>
      </x:c>
      <x:c r="Q12" s="118">
        <x:f>SUM(J12:P12)</x:f>
      </x:c>
      <x:c r="R12" s="81" t="n">
        <x:v>23208633</x:v>
      </x:c>
      <x:c r="S12" s="81" t="n">
        <x:v>259718</x:v>
      </x:c>
      <x:c r="T12" s="59">
        <x:f>SUM('Part C'!$R12:$S12)</x:f>
      </x:c>
      <x:c r="U12" s="81" t="n">
        <x:v>18884.1602929211</x:v>
      </x:c>
      <x:c r="V12" s="81" t="n">
        <x:v>211.324654190399</x:v>
      </x:c>
      <x:c r="W12" s="81" t="n">
        <x:v>6701082.64946278</x:v>
      </x:c>
      <x:c r="X12" s="81" t="n">
        <x:v>30169433.6494628</x:v>
      </x:c>
      <x:c r="Y12" s="12" t="n">
        <x:v>24547.9525219388</x:v>
      </x:c>
    </x:row>
    <x:row r="13" spans="1:25" s="3" customFormat="1" ht="15" customHeight="1">
      <x:c r="A13" s="4" t="s">
        <x:v>153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186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155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187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188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189</x:v>
      </x:c>
      <x:c r="G6" s="173" t="s"/>
      <x:c r="H6" s="173" t="s"/>
      <x:c r="I6" s="173" t="s"/>
      <x:c r="J6" s="164" t="s"/>
      <x:c r="K6" s="163" t="s">
        <x:v>190</x:v>
      </x:c>
      <x:c r="L6" s="173" t="s"/>
      <x:c r="M6" s="173" t="s"/>
      <x:c r="N6" s="164" t="s"/>
      <x:c r="O6" s="65" t="s"/>
      <x:c r="P6" s="163" t="s">
        <x:v>191</x:v>
      </x:c>
      <x:c r="Q6" s="173" t="s"/>
      <x:c r="R6" s="173" t="s"/>
      <x:c r="S6" s="173" t="s"/>
      <x:c r="T6" s="173" t="s"/>
      <x:c r="U6" s="173" t="s"/>
      <x:c r="V6" s="164" t="s"/>
      <x:c r="W6" s="195" t="s">
        <x:v>192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193</x:v>
      </x:c>
      <x:c r="E7" s="75" t="s">
        <x:v>194</x:v>
      </x:c>
      <x:c r="F7" s="75" t="s">
        <x:v>195</x:v>
      </x:c>
      <x:c r="G7" s="101" t="s">
        <x:v>196</x:v>
      </x:c>
      <x:c r="H7" s="101" t="s">
        <x:v>197</x:v>
      </x:c>
      <x:c r="I7" s="101" t="s">
        <x:v>198</x:v>
      </x:c>
      <x:c r="J7" s="114" t="s">
        <x:v>199</x:v>
      </x:c>
      <x:c r="K7" s="75" t="s">
        <x:v>200</x:v>
      </x:c>
      <x:c r="L7" s="101" t="s">
        <x:v>201</x:v>
      </x:c>
      <x:c r="M7" s="101" t="s">
        <x:v>202</x:v>
      </x:c>
      <x:c r="N7" s="75" t="s">
        <x:v>203</x:v>
      </x:c>
      <x:c r="O7" s="114" t="s">
        <x:v>204</x:v>
      </x:c>
      <x:c r="P7" s="75" t="s">
        <x:v>205</x:v>
      </x:c>
      <x:c r="Q7" s="101" t="s">
        <x:v>206</x:v>
      </x:c>
      <x:c r="R7" s="101" t="s">
        <x:v>207</x:v>
      </x:c>
      <x:c r="S7" s="101" t="s">
        <x:v>208</x:v>
      </x:c>
      <x:c r="T7" s="101" t="s">
        <x:v>209</x:v>
      </x:c>
      <x:c r="U7" s="101" t="s">
        <x:v>168</x:v>
      </x:c>
      <x:c r="V7" s="75" t="s">
        <x:v>210</x:v>
      </x:c>
      <x:c r="W7" s="75" t="s">
        <x:v>211</x:v>
      </x:c>
      <x:c r="X7" s="75" t="s">
        <x:v>212</x:v>
      </x:c>
      <x:c r="Y7" s="61" t="s">
        <x:v>179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198" t="s">
        <x:v>137</x:v>
      </x:c>
      <x:c r="E8" s="177" t="s">
        <x:v>137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138</x:v>
      </x:c>
      <x:c r="B9" s="194" t="s">
        <x:v>139</x:v>
      </x:c>
      <x:c r="C9" s="194" t="s">
        <x:v>140</x:v>
      </x:c>
      <x:c r="D9" s="198" t="s">
        <x:v>137</x:v>
      </x:c>
      <x:c r="E9" s="177" t="s">
        <x:v>137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141</x:v>
      </x:c>
      <x:c r="B10" s="194" t="s">
        <x:v>142</x:v>
      </x:c>
      <x:c r="C10" s="194" t="s">
        <x:v>143</x:v>
      </x:c>
      <x:c r="D10" s="198" t="s">
        <x:v>137</x:v>
      </x:c>
      <x:c r="E10" s="177" t="s">
        <x:v>137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147</x:v>
      </x:c>
      <x:c r="B11" s="194" t="s">
        <x:v>148</x:v>
      </x:c>
      <x:c r="C11" s="194" t="s">
        <x:v>149</x:v>
      </x:c>
      <x:c r="D11" s="198" t="s">
        <x:v>137</x:v>
      </x:c>
      <x:c r="E11" s="177" t="s">
        <x:v>137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150</x:v>
      </x:c>
      <x:c r="B12" s="194" t="s">
        <x:v>151</x:v>
      </x:c>
      <x:c r="C12" s="194" t="s">
        <x:v>152</x:v>
      </x:c>
      <x:c r="D12" s="198" t="s">
        <x:v>137</x:v>
      </x:c>
      <x:c r="E12" s="177" t="s">
        <x:v>137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213</x:v>
      </x:c>
      <x:c r="B13" s="4" t="s"/>
      <x:c r="C13" s="4" t="s"/>
      <x:c r="D13" s="4" t="s"/>
      <x:c r="E13" s="4" t="s"/>
      <x:c r="F13" s="13" t="s">
        <x:f>SUM(F8:F12)</x:f>
      </x:c>
      <x:c r="G13" s="13" t="s">
        <x:f>SUM(G8:G12)</x:f>
      </x:c>
      <x:c r="H13" s="13" t="s">
        <x:f>SUM(H8:H12)</x:f>
      </x:c>
      <x:c r="I13" s="13" t="s">
        <x:f>SUM(I8:I12)</x:f>
      </x:c>
      <x:c r="J13" s="13" t="s">
        <x:f>SUM(J8:J12)</x:f>
      </x:c>
      <x:c r="K13" s="14" t="s">
        <x:f>SUM(K8:K12)</x:f>
      </x:c>
      <x:c r="L13" s="14" t="s">
        <x:f>SUM(L8:L12)</x:f>
      </x:c>
      <x:c r="M13" s="14" t="s">
        <x:f>SUM(M8:M12)</x:f>
      </x:c>
      <x:c r="N13" s="14" t="s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63" t="s">
        <x:v>214</x:v>
      </x:c>
      <x:c r="G16" s="173" t="s"/>
      <x:c r="H16" s="173" t="s"/>
      <x:c r="I16" s="173" t="s"/>
      <x:c r="J16" s="164" t="s"/>
      <x:c r="K16" s="163" t="s">
        <x:v>215</x:v>
      </x:c>
      <x:c r="L16" s="173" t="s"/>
      <x:c r="M16" s="173" t="s"/>
      <x:c r="N16" s="164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216</x:v>
      </x:c>
      <x:c r="F17" s="98" t="s">
        <x:v>195</x:v>
      </x:c>
      <x:c r="G17" s="5" t="s">
        <x:v>196</x:v>
      </x:c>
      <x:c r="H17" s="5" t="s">
        <x:v>197</x:v>
      </x:c>
      <x:c r="I17" s="99" t="s">
        <x:v>198</x:v>
      </x:c>
      <x:c r="J17" s="11" t="s">
        <x:v>199</x:v>
      </x:c>
      <x:c r="K17" s="98" t="s">
        <x:v>200</x:v>
      </x:c>
      <x:c r="L17" s="5" t="s">
        <x:v>212</x:v>
      </x:c>
      <x:c r="M17" s="99" t="s">
        <x:v>217</x:v>
      </x:c>
      <x:c r="N17" s="61" t="s">
        <x:v>203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218</x:v>
      </x:c>
      <x:c r="E18" s="16" t="n">
        <x:v>0</x:v>
      </x:c>
      <x:c r="F18" s="7" t="n">
        <x:v>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0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219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6:J16"/>
    <x:mergeCell ref="K16:N16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221</x:v>
      </x:c>
      <x:c r="B2" s="3" t="s"/>
      <x:c r="E2" s="199" t="s">
        <x:v>137</x:v>
      </x:c>
    </x:row>
    <x:row r="3" spans="1:10" s="23" customFormat="1" ht="15" customHeight="1" x14ac:dyDescent="0.3">
      <x:c r="A3" s="178" t="s">
        <x:v>155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222</x:v>
      </x:c>
      <x:c r="E7" s="61" t="s">
        <x:v>223</x:v>
      </x:c>
      <x:c r="F7" s="61" t="s">
        <x:v>224</x:v>
      </x:c>
      <x:c r="G7" s="61" t="s">
        <x:v>225</x:v>
      </x:c>
      <x:c r="H7" s="61" t="s">
        <x:v>226</x:v>
      </x:c>
      <x:c r="I7" s="61" t="s">
        <x:v>227</x:v>
      </x:c>
      <x:c r="J7" s="61" t="s">
        <x:v>228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138</x:v>
      </x:c>
      <x:c r="B9" s="194" t="s">
        <x:v>139</x:v>
      </x:c>
      <x:c r="C9" s="194" t="s">
        <x:v>140</x:v>
      </x:c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141</x:v>
      </x:c>
      <x:c r="B10" s="194" t="s">
        <x:v>142</x:v>
      </x:c>
      <x:c r="C10" s="194" t="s">
        <x:v>143</x:v>
      </x:c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147</x:v>
      </x:c>
      <x:c r="B11" s="194" t="s">
        <x:v>148</x:v>
      </x:c>
      <x:c r="C11" s="194" t="s">
        <x:v>149</x:v>
      </x:c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150</x:v>
      </x:c>
      <x:c r="B12" s="194" t="s">
        <x:v>151</x:v>
      </x:c>
      <x:c r="C12" s="194" t="s">
        <x:v>152</x:v>
      </x:c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 ht="15" customHeight="1">
      <x:c r="A13" s="4" t="s">
        <x:v>153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200" t="s"/>
      <x:c r="H13" s="14">
        <x:f>SUM(H8:H12)</x:f>
      </x:c>
      <x:c r="I13" s="200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229</x:v>
      </x:c>
      <x:c r="C1" s="82" t="s">
        <x:v>230</x:v>
      </x:c>
    </x:row>
    <x:row r="2" spans="1:9" x14ac:dyDescent="0.3">
      <x:c r="A2" s="2" t="s">
        <x:v>231</x:v>
      </x:c>
      <x:c r="B2" s="83" t="s">
        <x:v>171</x:v>
      </x:c>
      <x:c r="C2" s="83" t="s">
        <x:v>136</x:v>
      </x:c>
    </x:row>
    <x:row r="3" spans="1:9" x14ac:dyDescent="0.3">
      <x:c r="A3" s="2" t="s">
        <x:v>232</x:v>
      </x:c>
      <x:c r="B3" s="83" t="s">
        <x:v>233</x:v>
      </x:c>
      <x:c r="C3" s="83" t="s">
        <x:v>137</x:v>
      </x:c>
      <x:c r="D3" s="2" t="s">
        <x:v>231</x:v>
      </x:c>
      <x:c r="F3" s="2" t="s">
        <x:v>171</x:v>
      </x:c>
      <x:c r="H3" s="2" t="n">
        <x:v>2020</x:v>
      </x:c>
      <x:c r="I3" s="2" t="n">
        <x:v>2015</x:v>
      </x:c>
    </x:row>
    <x:row r="4" spans="1:9" x14ac:dyDescent="0.3">
      <x:c r="A4" s="2" t="s">
        <x:v>234</x:v>
      </x:c>
      <x:c r="B4" s="83" t="s">
        <x:v>235</x:v>
      </x:c>
      <x:c r="D4" s="2" t="s">
        <x:v>236</x:v>
      </x:c>
      <x:c r="F4" s="2" t="s">
        <x:v>237</x:v>
      </x:c>
      <x:c r="H4" s="2" t="n">
        <x:v>2021</x:v>
      </x:c>
      <x:c r="I4" s="2" t="n">
        <x:v>2016</x:v>
      </x:c>
    </x:row>
    <x:row r="5" spans="1:9" x14ac:dyDescent="0.3">
      <x:c r="A5" s="2" t="s">
        <x:v>238</x:v>
      </x:c>
      <x:c r="B5" s="83" t="s">
        <x:v>239</x:v>
      </x:c>
      <x:c r="D5" s="2" t="s">
        <x:v>133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133</x:v>
      </x:c>
      <x:c r="B6" s="83" t="s">
        <x:v>6</x:v>
      </x:c>
      <x:c r="C6" s="0" t="s"/>
      <x:c r="D6" s="0" t="s">
        <x:v>232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240</x:v>
      </x:c>
      <x:c r="B7" s="83" t="n">
        <x:v>4</x:v>
      </x:c>
      <x:c r="D7" s="2" t="s">
        <x:v>144</x:v>
      </x:c>
      <x:c r="F7" s="2" t="n">
        <x:v>3</x:v>
      </x:c>
      <x:c r="I7" s="2" t="n">
        <x:v>2019</x:v>
      </x:c>
    </x:row>
    <x:row r="8" spans="1:9" x14ac:dyDescent="0.3">
      <x:c r="A8" s="2" t="s">
        <x:v>241</x:v>
      </x:c>
      <x:c r="B8" s="83" t="n">
        <x:v>5</x:v>
      </x:c>
      <x:c r="D8" s="2" t="s">
        <x:v>238</x:v>
      </x:c>
      <x:c r="F8" s="2" t="n">
        <x:v>4</x:v>
      </x:c>
      <x:c r="I8" s="2" t="n">
        <x:v>2020</x:v>
      </x:c>
    </x:row>
    <x:row r="9" spans="1:9" x14ac:dyDescent="0.3">
      <x:c r="A9" s="2" t="s">
        <x:v>242</x:v>
      </x:c>
      <x:c r="B9" s="83" t="n">
        <x:v>6</x:v>
      </x:c>
      <x:c r="D9" s="2" t="s">
        <x:v>234</x:v>
      </x:c>
      <x:c r="F9" s="2" t="n">
        <x:v>5</x:v>
      </x:c>
      <x:c r="I9" s="2" t="n">
        <x:v>2021</x:v>
      </x:c>
    </x:row>
    <x:row r="10" spans="1:9" x14ac:dyDescent="0.3">
      <x:c r="A10" s="2" t="s">
        <x:v>236</x:v>
      </x:c>
      <x:c r="B10" s="83" t="n">
        <x:v>7</x:v>
      </x:c>
      <x:c r="D10" s="2" t="s">
        <x:v>242</x:v>
      </x:c>
      <x:c r="F10" s="2" t="n">
        <x:v>6</x:v>
      </x:c>
    </x:row>
    <x:row r="11" spans="1:9" x14ac:dyDescent="0.3">
      <x:c r="A11" s="2" t="s">
        <x:v>144</x:v>
      </x:c>
      <x:c r="B11" s="83" t="n">
        <x:v>8</x:v>
      </x:c>
      <x:c r="D11" s="2" t="s">
        <x:v>240</x:v>
      </x:c>
      <x:c r="F11" s="2" t="n">
        <x:v>7</x:v>
      </x:c>
    </x:row>
    <x:row r="12" spans="1:9" x14ac:dyDescent="0.3">
      <x:c r="B12" s="83" t="n">
        <x:v>9</x:v>
      </x:c>
      <x:c r="D12" s="2" t="s">
        <x:v>241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240</x:v>
      </x:c>
      <x:c r="F16" s="2" t="n">
        <x:v>12</x:v>
      </x:c>
    </x:row>
    <x:row r="17" spans="1:9" x14ac:dyDescent="0.3">
      <x:c r="B17" s="83" t="s">
        <x:v>241</x:v>
      </x:c>
      <x:c r="F17" s="2" t="s">
        <x:v>240</x:v>
      </x:c>
    </x:row>
    <x:row r="18" spans="1:9" x14ac:dyDescent="0.3">
      <x:c r="B18" s="83" t="s">
        <x:v>242</x:v>
      </x:c>
      <x:c r="F18" s="2" t="s">
        <x:v>241</x:v>
      </x:c>
    </x:row>
    <x:row r="19" spans="1:9">
      <x:c r="F19" s="2" t="s">
        <x:v>242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2020-10-04T21:30:05.9302606Z</dcterms:modified>
</coreProperties>
</file>