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<x:sst xmlns:x="http://schemas.openxmlformats.org/spreadsheetml/2006/main" count="238" uniqueCount="238">
  <x:si>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</x:si>
  <x:si>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</x:si>
  <x:si>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Averill Park</x:t>
  </x:si>
  <x:si>
    <x:t>BEDS Code</x:t>
  </x:si>
  <x:si>
    <x:t>491302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</x:si>
  <x:si>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</x:si>
  <x:si>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</x:si>
  <x:si>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</x:si>
  <x:si>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</x:si>
  <x:si>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</x:si>
  <x:si>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Michael Ouimet</x:t>
  </x:si>
  <x:si>
    <x:t>Street Address Line 1</x:t>
  </x:si>
  <x:si>
    <x:t>146 Gettle Road</x:t>
  </x:si>
  <x:si>
    <x:t>Title of Contact</x:t>
  </x:si>
  <x:si>
    <x:t>Assistant Superintendent for Business</x:t>
  </x:si>
  <x:si>
    <x:t>Street Address Line 2</x:t>
  </x:si>
  <x:si>
    <x:t>Email Address</x:t>
  </x:si>
  <x:si>
    <x:t>ouimetm@apcsd.org</x:t>
  </x:si>
  <x:si>
    <x:t>City</x:t>
  </x:si>
  <x:si>
    <x:t>Phone Number</x:t>
  </x:si>
  <x:si>
    <x:t>5186747065</x:t>
  </x:si>
  <x:si>
    <x:t>Zip Code</x:t>
  </x:si>
  <x:si>
    <x:t>12018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</x:si>
  <x:si>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</x:si>
  <x:si>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</x:si>
  <x:si>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</x:si>
  <x:si>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</x:si>
  <x:si>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</x:si>
  <x:si>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</x:si>
  <x:si>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</x:si>
  <x:si>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</x:si>
  <x:si>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</x:si>
  <x:si>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</x:si>
  <x:si>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</x:si>
  <x:si>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</x:si>
  <x:si>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</x:si>
  <x:si>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</x:si>
  <x:si>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</x:si>
  <x:si>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</x:si>
  <x:si>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</x:si>
  <x:si>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</x:si>
  <x:si>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</x:si>
  <x:si>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</x:si>
  <x:si>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</x:si>
  <x:si>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</x:si>
  <x:si>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</x:si>
  <x:si>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</x:si>
  <x:si>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</x:si>
  <x:si>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</x:si>
  <x:si>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</x:si>
  <x:si>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</x:si>
  <x:si>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</x:si>
  <x:si>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</x:si>
  <x:si>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</x:si>
  <x:si>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</x:si>
  <x:si>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</x:si>
  <x:si>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</x:si>
  <x:si>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</x:si>
  <x:si>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</x:si>
  <x:si>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</x:si>
  <x:si>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</x:si>
  <x:si>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</x:si>
  <x:si>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</x:si>
  <x:si>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</x:si>
  <x:si>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</x:si>
  <x:si>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</x:si>
  <x:si>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</x:si>
  <x:si>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</x:si>
  <x:si>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</x:si>
  <x:si>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</x:si>
  <x:si>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</x:si>
  <x:si>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</x:si>
  <x:si>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</x:si>
  <x:si>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</x:si>
  <x:si>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</x:si>
  <x:si>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</x:si>
  <x:si>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</x:si>
  <x:si>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</x:si>
  <x:si>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</x:si>
  <x:si>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</x:si>
  <x:si>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</x:si>
  <x:si>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</x:si>
  <x:si>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</x:si>
  <x:si>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</x:si>
  <x:si>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</x:si>
  <x:si>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</x:si>
  <x:si>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</x:si>
  <x:si>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</x:si>
  <x:si>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</x:si>
  <x:si>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</x:si>
  <x:si>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</x:si>
  <x:si>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</x:si>
  <x:si>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</x:si>
  <x:si>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</x:si>
  <x:si>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</x:si>
  <x:si>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</x:si>
  <x:si>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</x:si>
  <x:si>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</x:si>
  <x:si>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</x:si>
  <x:si>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</x:si>
  <x:si>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</x:si>
  <x:si>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</x:si>
  <x:si>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</x:si>
  <x:si>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</x:si>
  <x:si>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</x:si>
  <x:si>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</x:si>
  <x:si>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</x:si>
  <x:si>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</x:si>
  <x:si>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</x:si>
  <x:si>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</x:si>
  <x:si>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</x:si>
  <x:si>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</x:si>
  <x:si>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</x:si>
  <x:si>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</x:si>
  <x:si>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</x:si>
  <x:si>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</x:si>
  <x:si>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</x:si>
  <x:si>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</x:si>
  <x:si>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</x:si>
  <x:si>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</x:si>
  <x:si>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</x:si>
  <x:si>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</x:si>
  <x:si>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</x:si>
  <x:si>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</x:si>
  <x:si>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</x:si>
  <x:si>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</x:si>
  <x:si>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</x:si>
  <x:si>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</x:si>
  <x:si>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</x:si>
  <x:si>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491302060001</x:t>
  </x:si>
  <x:si>
    <x:t>SAND LAKE-MILLER HILL SCHOOL</x:t>
  </x:si>
  <x:si>
    <x:t>Elementary School</x:t>
  </x:si>
  <x:si>
    <x:t>K</x:t>
  </x:si>
  <x:si>
    <x:t>5</x:t>
  </x:si>
  <x:si>
    <x:t>Yes</x:t>
  </x:si>
  <x:si>
    <x:t>No</x:t>
  </x:si>
  <x:si>
    <x:t>491302060002</x:t>
  </x:si>
  <x:si>
    <x:t>AVERILL PARK HIGH SCHOOL</x:t>
  </x:si>
  <x:si>
    <x:t>Senior High School</x:t>
  </x:si>
  <x:si>
    <x:t>9</x:t>
  </x:si>
  <x:si>
    <x:t>12</x:t>
  </x:si>
  <x:si>
    <x:t>491302060004</x:t>
  </x:si>
  <x:si>
    <x:t>POESTENKILL ELEMENTARY SCHOOL</x:t>
  </x:si>
  <x:si>
    <x:t>491302060005</x:t>
  </x:si>
  <x:si>
    <x:t>WEST SAND LAKE ELEMENTARY SCHOOL</x:t>
  </x:si>
  <x:si>
    <x:t>491302060006</x:t>
  </x:si>
  <x:si>
    <x:t>ALGONQUIN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</x:si>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</x:sst>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60993612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996313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527500</x:v>
      </x:c>
      <x:c r="E16" s="10" t="n">
        <x:v>330000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3952770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527500</x:v>
      </x:c>
      <x:c r="E24" s="10" t="n">
        <x:v>330000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54756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3228281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1095364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90495</x:v>
      </x:c>
      <x:c r="E33" s="10" t="n">
        <x:v>0</x:v>
      </x:c>
      <x:c r="F33" s="7" t="n">
        <x:v>8</x:v>
      </x:c>
      <x:c r="G33" s="133" t="n">
        <x:v>11311.875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279000</x:v>
      </x:c>
      <x:c r="E35" s="10" t="n">
        <x:v>0</x:v>
      </x:c>
      <x:c r="F35" s="7" t="n">
        <x:v>16</x:v>
      </x:c>
      <x:c r="G35" s="133" t="n">
        <x:v>17437.5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1753887</x:v>
      </x:c>
      <x:c r="E37" s="10" t="n">
        <x:v>0</x:v>
      </x:c>
      <x:c r="F37" s="7" t="n">
        <x:v>21</x:v>
      </x:c>
      <x:c r="G37" s="133" t="n">
        <x:v>83518.4285714286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284820</x:v>
      </x:c>
      <x:c r="E38" s="10" t="n">
        <x:v>0</x:v>
      </x:c>
      <x:c r="F38" s="7" t="n">
        <x:v>4</x:v>
      </x:c>
      <x:c r="G38" s="133" t="n">
        <x:v>71205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50000</x:v>
      </x:c>
      <x:c r="E41" s="10" t="n">
        <x:v>0</x:v>
      </x:c>
      <x:c r="F41" s="7" t="n">
        <x:v>20</x:v>
      </x:c>
      <x:c r="G41" s="133" t="n">
        <x:v>2500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101677</x:v>
      </x:c>
      <x:c r="E43" s="10" t="n">
        <x:v>80101</x:v>
      </x:c>
      <x:c r="F43" s="7" t="n">
        <x:v>55</x:v>
      </x:c>
      <x:c r="G43" s="133" t="n">
        <x:v>3305.05454545455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2664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25115</x:v>
      </x:c>
      <x:c r="E62" s="10" t="n">
        <x:v>0</x:v>
      </x:c>
      <x:c r="F62" s="84" t="n">
        <x:v>0.1</x:v>
      </x:c>
      <x:c r="G62" s="133" t="n">
        <x:v>251150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1411854</x:v>
      </x:c>
      <x:c r="E63" s="10" t="n">
        <x:v>0</x:v>
      </x:c>
      <x:c r="F63" s="84" t="n">
        <x:v>10.6</x:v>
      </x:c>
      <x:c r="G63" s="133" t="n">
        <x:v>133193.773584906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3111831</x:v>
      </x:c>
      <x:c r="E64" s="10" t="n">
        <x:v>0</x:v>
      </x:c>
      <x:c r="F64" s="84" t="n">
        <x:v>47</x:v>
      </x:c>
      <x:c r="G64" s="133" t="n">
        <x:v>66209.170212766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1003047</x:v>
      </x:c>
      <x:c r="E65" s="10" t="n">
        <x:v>0</x:v>
      </x:c>
      <x:c r="F65" s="84" t="n">
        <x:v>18</x:v>
      </x:c>
      <x:c r="G65" s="133" t="n">
        <x:v>55724.8333333333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1096694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241936</x:v>
      </x:c>
      <x:c r="E72" s="10" t="n">
        <x:v>0</x:v>
      </x:c>
      <x:c r="F72" s="84" t="n">
        <x:v>1.6</x:v>
      </x:c>
      <x:c r="G72" s="133" t="n">
        <x:v>151210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60807</x:v>
      </x:c>
      <x:c r="E73" s="10" t="n">
        <x:v>0</x:v>
      </x:c>
      <x:c r="F73" s="84" t="n">
        <x:v>1</x:v>
      </x:c>
      <x:c r="G73" s="133" t="n">
        <x:v>60807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28890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96472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2877050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16687612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32148378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379</x:v>
      </x:c>
      <x:c r="L8" s="108" t="n">
        <x:v>0</x:v>
      </x:c>
      <x:c r="M8" s="108" t="n">
        <x:v>0</x:v>
      </x:c>
      <x:c r="N8" s="108" t="n">
        <x:v>90</x:v>
      </x:c>
      <x:c r="O8" s="108" t="n">
        <x:v>2</x:v>
      </x:c>
      <x:c r="P8" s="108" t="n">
        <x:v>70</x:v>
      </x:c>
      <x:c r="Q8" s="109" t="n">
        <x:v>0</x:v>
      </x:c>
      <x:c r="R8" s="109" t="n">
        <x:v>32.1</x:v>
      </x:c>
      <x:c r="S8" s="109" t="n">
        <x:v>15</x:v>
      </x:c>
      <x:c r="T8" s="109" t="n">
        <x:v>1</x:v>
      </x:c>
      <x:c r="U8" s="109" t="n">
        <x:v>3</x:v>
      </x:c>
      <x:c r="V8" s="109" t="n">
        <x:v>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868</x:v>
      </x:c>
      <x:c r="L9" s="108" t="n">
        <x:v>0</x:v>
      </x:c>
      <x:c r="M9" s="108" t="n">
        <x:v>0</x:v>
      </x:c>
      <x:c r="N9" s="108" t="n">
        <x:v>159</x:v>
      </x:c>
      <x:c r="O9" s="108" t="n">
        <x:v>5</x:v>
      </x:c>
      <x:c r="P9" s="108" t="n">
        <x:v>147</x:v>
      </x:c>
      <x:c r="Q9" s="109" t="n">
        <x:v>0</x:v>
      </x:c>
      <x:c r="R9" s="109" t="n">
        <x:v>74.5</x:v>
      </x:c>
      <x:c r="S9" s="109" t="n">
        <x:v>27</x:v>
      </x:c>
      <x:c r="T9" s="109" t="n">
        <x:v>3</x:v>
      </x:c>
      <x:c r="U9" s="109" t="n">
        <x:v>9</x:v>
      </x:c>
      <x:c r="V9" s="109" t="n">
        <x:v>3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131</x:v>
      </x:c>
      <x:c r="E10" s="177" t="s">
        <x:v>132</x:v>
      </x:c>
      <x:c r="F10" s="177" t="s">
        <x:v>133</x:v>
      </x:c>
      <x:c r="G10" s="177" t="s">
        <x:v>134</x:v>
      </x:c>
      <x:c r="H10" s="177" t="s"/>
      <x:c r="I10" s="177" t="s">
        <x:v>135</x:v>
      </x:c>
      <x:c r="J10" s="107" t="n"/>
      <x:c r="K10" s="108" t="n">
        <x:v>340</x:v>
      </x:c>
      <x:c r="L10" s="108" t="n">
        <x:v>0</x:v>
      </x:c>
      <x:c r="M10" s="108" t="n">
        <x:v>0</x:v>
      </x:c>
      <x:c r="N10" s="108" t="n">
        <x:v>81</x:v>
      </x:c>
      <x:c r="O10" s="108" t="n">
        <x:v>0</x:v>
      </x:c>
      <x:c r="P10" s="108" t="n">
        <x:v>37</x:v>
      </x:c>
      <x:c r="Q10" s="109" t="n">
        <x:v>2</x:v>
      </x:c>
      <x:c r="R10" s="109" t="n">
        <x:v>25.6</x:v>
      </x:c>
      <x:c r="S10" s="109" t="n">
        <x:v>10</x:v>
      </x:c>
      <x:c r="T10" s="109" t="n">
        <x:v>1</x:v>
      </x:c>
      <x:c r="U10" s="109" t="n">
        <x:v>3</x:v>
      </x:c>
      <x:c r="V10" s="109" t="n">
        <x:v>2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143</x:v>
      </x:c>
      <x:c r="B11" s="175" t="s">
        <x:v>144</x:v>
      </x:c>
      <x:c r="C11" s="174" t="s"/>
      <x:c r="D11" s="176" t="s">
        <x:v>131</x:v>
      </x:c>
      <x:c r="E11" s="177" t="s">
        <x:v>132</x:v>
      </x:c>
      <x:c r="F11" s="177" t="s">
        <x:v>133</x:v>
      </x:c>
      <x:c r="G11" s="177" t="s">
        <x:v>134</x:v>
      </x:c>
      <x:c r="H11" s="177" t="s"/>
      <x:c r="I11" s="177" t="s">
        <x:v>135</x:v>
      </x:c>
      <x:c r="J11" s="107" t="n"/>
      <x:c r="K11" s="108" t="n">
        <x:v>402</x:v>
      </x:c>
      <x:c r="L11" s="108" t="n">
        <x:v>0</x:v>
      </x:c>
      <x:c r="M11" s="108" t="n">
        <x:v>0</x:v>
      </x:c>
      <x:c r="N11" s="108" t="n">
        <x:v>96</x:v>
      </x:c>
      <x:c r="O11" s="108" t="n">
        <x:v>7</x:v>
      </x:c>
      <x:c r="P11" s="108" t="n">
        <x:v>50</x:v>
      </x:c>
      <x:c r="Q11" s="109" t="n">
        <x:v>1</x:v>
      </x:c>
      <x:c r="R11" s="109" t="n">
        <x:v>33.1</x:v>
      </x:c>
      <x:c r="S11" s="109" t="n">
        <x:v>11</x:v>
      </x:c>
      <x:c r="T11" s="109" t="n">
        <x:v>1</x:v>
      </x:c>
      <x:c r="U11" s="109" t="n">
        <x:v>3</x:v>
      </x:c>
      <x:c r="V11" s="109" t="n">
        <x:v>2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145</x:v>
      </x:c>
      <x:c r="B12" s="175" t="s">
        <x:v>146</x:v>
      </x:c>
      <x:c r="C12" s="174" t="s"/>
      <x:c r="D12" s="176" t="s">
        <x:v>147</x:v>
      </x:c>
      <x:c r="E12" s="177" t="s">
        <x:v>148</x:v>
      </x:c>
      <x:c r="F12" s="177" t="s">
        <x:v>149</x:v>
      </x:c>
      <x:c r="G12" s="177" t="s">
        <x:v>134</x:v>
      </x:c>
      <x:c r="H12" s="177" t="s"/>
      <x:c r="I12" s="177" t="s">
        <x:v>135</x:v>
      </x:c>
      <x:c r="J12" s="107" t="n"/>
      <x:c r="K12" s="108" t="n">
        <x:v>675</x:v>
      </x:c>
      <x:c r="L12" s="108" t="n">
        <x:v>0</x:v>
      </x:c>
      <x:c r="M12" s="108" t="n">
        <x:v>0</x:v>
      </x:c>
      <x:c r="N12" s="108" t="n">
        <x:v>164</x:v>
      </x:c>
      <x:c r="O12" s="108" t="n">
        <x:v>0</x:v>
      </x:c>
      <x:c r="P12" s="108" t="n">
        <x:v>125</x:v>
      </x:c>
      <x:c r="Q12" s="109" t="n">
        <x:v>1</x:v>
      </x:c>
      <x:c r="R12" s="109" t="n">
        <x:v>62.1</x:v>
      </x:c>
      <x:c r="S12" s="109" t="n">
        <x:v>23</x:v>
      </x:c>
      <x:c r="T12" s="109" t="n">
        <x:v>2</x:v>
      </x:c>
      <x:c r="U12" s="109" t="n">
        <x:v>4</x:v>
      </x:c>
      <x:c r="V12" s="109" t="n">
        <x:v>2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4" t="s">
        <x:v>150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152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153</x:v>
      </x:c>
      <x:c r="E5" s="182" t="s"/>
      <x:c r="F5" s="182" t="s"/>
      <x:c r="G5" s="182" t="s"/>
      <x:c r="H5" s="182" t="s"/>
      <x:c r="I5" s="183" t="s"/>
      <x:c r="J5" s="184" t="s">
        <x:v>154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155</x:v>
      </x:c>
      <x:c r="S5" s="188" t="s"/>
      <x:c r="T5" s="189" t="s"/>
      <x:c r="U5" s="163" t="s">
        <x:v>156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157</x:v>
      </x:c>
      <x:c r="E6" s="191" t="s"/>
      <x:c r="F6" s="192" t="s"/>
      <x:c r="G6" s="89" t="s"/>
      <x:c r="H6" s="90" t="s"/>
      <x:c r="I6" s="75" t="s"/>
      <x:c r="J6" s="163" t="s">
        <x:v>158</x:v>
      </x:c>
      <x:c r="K6" s="164" t="s"/>
      <x:c r="L6" s="163" t="s">
        <x:v>159</x:v>
      </x:c>
      <x:c r="M6" s="164" t="s"/>
      <x:c r="N6" s="163" t="s">
        <x:v>160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161</x:v>
      </x:c>
      <x:c r="E7" s="101" t="s">
        <x:v>162</x:v>
      </x:c>
      <x:c r="F7" s="101" t="s">
        <x:v>163</x:v>
      </x:c>
      <x:c r="G7" s="114" t="s">
        <x:v>164</x:v>
      </x:c>
      <x:c r="H7" s="193" t="s">
        <x:v>165</x:v>
      </x:c>
      <x:c r="I7" s="114" t="s">
        <x:v>166</x:v>
      </x:c>
      <x:c r="J7" s="114" t="s">
        <x:v>167</x:v>
      </x:c>
      <x:c r="K7" s="193" t="s">
        <x:v>168</x:v>
      </x:c>
      <x:c r="L7" s="114" t="s">
        <x:v>169</x:v>
      </x:c>
      <x:c r="M7" s="193" t="s">
        <x:v>170</x:v>
      </x:c>
      <x:c r="N7" s="114" t="s">
        <x:v>171</x:v>
      </x:c>
      <x:c r="O7" s="193" t="s">
        <x:v>172</x:v>
      </x:c>
      <x:c r="P7" s="193" t="s">
        <x:v>173</x:v>
      </x:c>
      <x:c r="Q7" s="114" t="s">
        <x:v>174</x:v>
      </x:c>
      <x:c r="R7" s="114" t="s">
        <x:v>175</x:v>
      </x:c>
      <x:c r="S7" s="114" t="s">
        <x:v>176</x:v>
      </x:c>
      <x:c r="T7" s="11" t="s">
        <x:v>177</x:v>
      </x:c>
      <x:c r="U7" s="125" t="s">
        <x:v>178</x:v>
      </x:c>
      <x:c r="V7" s="125" t="s">
        <x:v>179</x:v>
      </x:c>
      <x:c r="W7" s="125" t="s">
        <x:v>180</x:v>
      </x:c>
      <x:c r="X7" s="125" t="s">
        <x:v>181</x:v>
      </x:c>
      <x:c r="Y7" s="125" t="s">
        <x:v>182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2665005</x:v>
      </x:c>
      <x:c r="E8" s="81" t="n">
        <x:v>1099698</x:v>
      </x:c>
      <x:c r="F8" s="117" t="n">
        <x:v>1617316.4088</x:v>
      </x:c>
      <x:c r="G8" s="81" t="n">
        <x:v>87730</x:v>
      </x:c>
      <x:c r="H8" s="81" t="n">
        <x:v>151155</x:v>
      </x:c>
      <x:c r="I8" s="118">
        <x:f>SUM(D8:H8)</x:f>
      </x:c>
      <x:c r="J8" s="81" t="n">
        <x:v>1915157</x:v>
      </x:c>
      <x:c r="K8" s="81" t="n">
        <x:v>0</x:v>
      </x:c>
      <x:c r="L8" s="81" t="n">
        <x:v>2277811</x:v>
      </x:c>
      <x:c r="M8" s="81" t="n">
        <x:v>0</x:v>
      </x:c>
      <x:c r="N8" s="81" t="n">
        <x:v>442740</x:v>
      </x:c>
      <x:c r="O8" s="81" t="n">
        <x:v>431166</x:v>
      </x:c>
      <x:c r="P8" s="81" t="n">
        <x:v>554030</x:v>
      </x:c>
      <x:c r="Q8" s="118">
        <x:f>SUM(J8:P8)</x:f>
      </x:c>
      <x:c r="R8" s="81" t="n">
        <x:v>5495341</x:v>
      </x:c>
      <x:c r="S8" s="81" t="n">
        <x:v>125562</x:v>
      </x:c>
      <x:c r="T8" s="59">
        <x:f>SUM('Part C'!$R8:$S8)</x:f>
      </x:c>
      <x:c r="U8" s="81" t="n">
        <x:v>14499.580474934</x:v>
      </x:c>
      <x:c r="V8" s="81" t="n">
        <x:v>331.298153034301</x:v>
      </x:c>
      <x:c r="W8" s="81" t="n">
        <x:v>1416085.12912913</x:v>
      </x:c>
      <x:c r="X8" s="81" t="n">
        <x:v>7036988.12912913</x:v>
      </x:c>
      <x:c r="Y8" s="12" t="n">
        <x:v>18567.2510003407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6347661</x:v>
      </x:c>
      <x:c r="E9" s="81" t="n">
        <x:v>2932239</x:v>
      </x:c>
      <x:c r="F9" s="117" t="n">
        <x:v>3986645.04</x:v>
      </x:c>
      <x:c r="G9" s="81" t="n">
        <x:v>924179</x:v>
      </x:c>
      <x:c r="H9" s="81" t="n">
        <x:v>534688</x:v>
      </x:c>
      <x:c r="I9" s="118">
        <x:f>SUM(D9:H9)</x:f>
      </x:c>
      <x:c r="J9" s="81" t="n">
        <x:v>7129987</x:v>
      </x:c>
      <x:c r="K9" s="81" t="n">
        <x:v>0</x:v>
      </x:c>
      <x:c r="L9" s="81" t="n">
        <x:v>3808651</x:v>
      </x:c>
      <x:c r="M9" s="81" t="n">
        <x:v>0</x:v>
      </x:c>
      <x:c r="N9" s="81" t="n">
        <x:v>944569</x:v>
      </x:c>
      <x:c r="O9" s="81" t="n">
        <x:v>601245</x:v>
      </x:c>
      <x:c r="P9" s="81" t="n">
        <x:v>2240958</x:v>
      </x:c>
      <x:c r="Q9" s="118">
        <x:f>SUM(J9:P9)</x:f>
      </x:c>
      <x:c r="R9" s="81" t="n">
        <x:v>14396469</x:v>
      </x:c>
      <x:c r="S9" s="81" t="n">
        <x:v>328942</x:v>
      </x:c>
      <x:c r="T9" s="59">
        <x:f>SUM('Part C'!$R9:$S9)</x:f>
      </x:c>
      <x:c r="U9" s="81" t="n">
        <x:v>16585.7937788018</x:v>
      </x:c>
      <x:c r="V9" s="81" t="n">
        <x:v>378.965437788018</x:v>
      </x:c>
      <x:c r="W9" s="81" t="n">
        <x:v>3243171.21921922</x:v>
      </x:c>
      <x:c r="X9" s="81" t="n">
        <x:v>17968582.2192192</x:v>
      </x:c>
      <x:c r="Y9" s="12" t="n">
        <x:v>20701.1315889622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2154908</x:v>
      </x:c>
      <x:c r="E10" s="81" t="n">
        <x:v>879462</x:v>
      </x:c>
      <x:c r="F10" s="117" t="n">
        <x:v>1303565.352</x:v>
      </x:c>
      <x:c r="G10" s="81" t="n">
        <x:v>79283</x:v>
      </x:c>
      <x:c r="H10" s="81" t="n">
        <x:v>137902</x:v>
      </x:c>
      <x:c r="I10" s="118">
        <x:f>SUM(D10:H10)</x:f>
      </x:c>
      <x:c r="J10" s="81" t="n">
        <x:v>2118786</x:v>
      </x:c>
      <x:c r="K10" s="81" t="n">
        <x:v>0</x:v>
      </x:c>
      <x:c r="L10" s="81" t="n">
        <x:v>1109660</x:v>
      </x:c>
      <x:c r="M10" s="81" t="n">
        <x:v>0</x:v>
      </x:c>
      <x:c r="N10" s="81" t="n">
        <x:v>373872</x:v>
      </x:c>
      <x:c r="O10" s="81" t="n">
        <x:v>360480</x:v>
      </x:c>
      <x:c r="P10" s="81" t="n">
        <x:v>592322</x:v>
      </x:c>
      <x:c r="Q10" s="118">
        <x:f>SUM(J10:P10)</x:f>
      </x:c>
      <x:c r="R10" s="81" t="n">
        <x:v>4453366</x:v>
      </x:c>
      <x:c r="S10" s="81" t="n">
        <x:v>101754</x:v>
      </x:c>
      <x:c r="T10" s="59">
        <x:f>SUM('Part C'!$R10:$S10)</x:f>
      </x:c>
      <x:c r="U10" s="81" t="n">
        <x:v>13098.1352941176</x:v>
      </x:c>
      <x:c r="V10" s="81" t="n">
        <x:v>299.276470588235</x:v>
      </x:c>
      <x:c r="W10" s="81" t="n">
        <x:v>1270366.60660661</x:v>
      </x:c>
      <x:c r="X10" s="81" t="n">
        <x:v>5825486.60660661</x:v>
      </x:c>
      <x:c r="Y10" s="12" t="n">
        <x:v>17133.7841370783</x:v>
      </x:c>
    </x:row>
    <x:row r="11" spans="1:25" s="6" customFormat="1">
      <x:c r="A11" s="194" t="s">
        <x:v>143</x:v>
      </x:c>
      <x:c r="B11" s="194" t="s">
        <x:v>144</x:v>
      </x:c>
      <x:c r="C11" s="194" t="s"/>
      <x:c r="D11" s="81" t="n">
        <x:v>2662561</x:v>
      </x:c>
      <x:c r="E11" s="81" t="n">
        <x:v>948426</x:v>
      </x:c>
      <x:c r="F11" s="117" t="n">
        <x:v>1551280.0152</x:v>
      </x:c>
      <x:c r="G11" s="81" t="n">
        <x:v>88298</x:v>
      </x:c>
      <x:c r="H11" s="81" t="n">
        <x:v>155431</x:v>
      </x:c>
      <x:c r="I11" s="118">
        <x:f>SUM(D11:H11)</x:f>
      </x:c>
      <x:c r="J11" s="81" t="n">
        <x:v>2459286</x:v>
      </x:c>
      <x:c r="K11" s="81" t="n">
        <x:v>0</x:v>
      </x:c>
      <x:c r="L11" s="81" t="n">
        <x:v>1715930</x:v>
      </x:c>
      <x:c r="M11" s="81" t="n">
        <x:v>0</x:v>
      </x:c>
      <x:c r="N11" s="81" t="n">
        <x:v>439265</x:v>
      </x:c>
      <x:c r="O11" s="81" t="n">
        <x:v>379106</x:v>
      </x:c>
      <x:c r="P11" s="81" t="n">
        <x:v>412409</x:v>
      </x:c>
      <x:c r="Q11" s="118">
        <x:f>SUM(J11:P11)</x:f>
      </x:c>
      <x:c r="R11" s="81" t="n">
        <x:v>5285234</x:v>
      </x:c>
      <x:c r="S11" s="81" t="n">
        <x:v>120761</x:v>
      </x:c>
      <x:c r="T11" s="59">
        <x:f>SUM('Part C'!$R11:$S11)</x:f>
      </x:c>
      <x:c r="U11" s="81" t="n">
        <x:v>13147.3482587065</x:v>
      </x:c>
      <x:c r="V11" s="81" t="n">
        <x:v>300.400497512438</x:v>
      </x:c>
      <x:c r="W11" s="81" t="n">
        <x:v>1502021.69369369</x:v>
      </x:c>
      <x:c r="X11" s="81" t="n">
        <x:v>6908016.69369369</x:v>
      </x:c>
      <x:c r="Y11" s="12" t="n">
        <x:v>17184.1211285913</x:v>
      </x:c>
    </x:row>
    <x:row r="12" spans="1:25" s="6" customFormat="1">
      <x:c r="A12" s="194" t="s">
        <x:v>145</x:v>
      </x:c>
      <x:c r="B12" s="194" t="s">
        <x:v>146</x:v>
      </x:c>
      <x:c r="C12" s="194" t="s"/>
      <x:c r="D12" s="81" t="n">
        <x:v>5290845</x:v>
      </x:c>
      <x:c r="E12" s="81" t="n">
        <x:v>1839574</x:v>
      </x:c>
      <x:c r="F12" s="117" t="n">
        <x:v>3063228.0024</x:v>
      </x:c>
      <x:c r="G12" s="81" t="n">
        <x:v>153106</x:v>
      </x:c>
      <x:c r="H12" s="81" t="n">
        <x:v>360894</x:v>
      </x:c>
      <x:c r="I12" s="118">
        <x:f>SUM(D12:H12)</x:f>
      </x:c>
      <x:c r="J12" s="81" t="n">
        <x:v>4734930</x:v>
      </x:c>
      <x:c r="K12" s="81" t="n">
        <x:v>0</x:v>
      </x:c>
      <x:c r="L12" s="81" t="n">
        <x:v>3756572</x:v>
      </x:c>
      <x:c r="M12" s="81" t="n">
        <x:v>0</x:v>
      </x:c>
      <x:c r="N12" s="81" t="n">
        <x:v>688273</x:v>
      </x:c>
      <x:c r="O12" s="81" t="n">
        <x:v>475756</x:v>
      </x:c>
      <x:c r="P12" s="81" t="n">
        <x:v>1052115</x:v>
      </x:c>
      <x:c r="Q12" s="118">
        <x:f>SUM(J12:P12)</x:f>
      </x:c>
      <x:c r="R12" s="81" t="n">
        <x:v>10468454</x:v>
      </x:c>
      <x:c r="S12" s="81" t="n">
        <x:v>239192</x:v>
      </x:c>
      <x:c r="T12" s="59">
        <x:f>SUM('Part C'!$R12:$S12)</x:f>
      </x:c>
      <x:c r="U12" s="81" t="n">
        <x:v>15508.8207407407</x:v>
      </x:c>
      <x:c r="V12" s="81" t="n">
        <x:v>354.358518518519</x:v>
      </x:c>
      <x:c r="W12" s="81" t="n">
        <x:v>2522051.35135135</x:v>
      </x:c>
      <x:c r="X12" s="81" t="n">
        <x:v>13229697.3513514</x:v>
      </x:c>
      <x:c r="Y12" s="12" t="n">
        <x:v>19599.5516316316</x:v>
      </x:c>
    </x:row>
    <x:row r="13" spans="1:25" s="3" customFormat="1" ht="15" customHeight="1">
      <x:c r="A13" s="4" t="s">
        <x:v>150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152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184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185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186</x:v>
      </x:c>
      <x:c r="G6" s="173" t="s"/>
      <x:c r="H6" s="173" t="s"/>
      <x:c r="I6" s="173" t="s"/>
      <x:c r="J6" s="164" t="s"/>
      <x:c r="K6" s="163" t="s">
        <x:v>187</x:v>
      </x:c>
      <x:c r="L6" s="173" t="s"/>
      <x:c r="M6" s="173" t="s"/>
      <x:c r="N6" s="164" t="s"/>
      <x:c r="O6" s="65" t="s"/>
      <x:c r="P6" s="163" t="s">
        <x:v>188</x:v>
      </x:c>
      <x:c r="Q6" s="173" t="s"/>
      <x:c r="R6" s="173" t="s"/>
      <x:c r="S6" s="173" t="s"/>
      <x:c r="T6" s="173" t="s"/>
      <x:c r="U6" s="173" t="s"/>
      <x:c r="V6" s="164" t="s"/>
      <x:c r="W6" s="195" t="s">
        <x:v>189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190</x:v>
      </x:c>
      <x:c r="E7" s="75" t="s">
        <x:v>191</x:v>
      </x:c>
      <x:c r="F7" s="75" t="s">
        <x:v>192</x:v>
      </x:c>
      <x:c r="G7" s="101" t="s">
        <x:v>193</x:v>
      </x:c>
      <x:c r="H7" s="101" t="s">
        <x:v>194</x:v>
      </x:c>
      <x:c r="I7" s="101" t="s">
        <x:v>195</x:v>
      </x:c>
      <x:c r="J7" s="114" t="s">
        <x:v>196</x:v>
      </x:c>
      <x:c r="K7" s="75" t="s">
        <x:v>197</x:v>
      </x:c>
      <x:c r="L7" s="101" t="s">
        <x:v>198</x:v>
      </x:c>
      <x:c r="M7" s="101" t="s">
        <x:v>199</x:v>
      </x:c>
      <x:c r="N7" s="75" t="s">
        <x:v>200</x:v>
      </x:c>
      <x:c r="O7" s="114" t="s">
        <x:v>201</x:v>
      </x:c>
      <x:c r="P7" s="75" t="s">
        <x:v>202</x:v>
      </x:c>
      <x:c r="Q7" s="101" t="s">
        <x:v>203</x:v>
      </x:c>
      <x:c r="R7" s="101" t="s">
        <x:v>204</x:v>
      </x:c>
      <x:c r="S7" s="101" t="s">
        <x:v>205</x:v>
      </x:c>
      <x:c r="T7" s="101" t="s">
        <x:v>206</x:v>
      </x:c>
      <x:c r="U7" s="101" t="s">
        <x:v>165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143</x:v>
      </x:c>
      <x:c r="B11" s="194" t="s">
        <x:v>144</x:v>
      </x:c>
      <x:c r="C11" s="194" t="s"/>
      <x:c r="D11" s="198" t="s">
        <x:v>135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145</x:v>
      </x:c>
      <x:c r="B12" s="194" t="s">
        <x:v>146</x:v>
      </x:c>
      <x:c r="C12" s="194" t="s"/>
      <x:c r="D12" s="198" t="s">
        <x:v>135</x:v>
      </x:c>
      <x:c r="E12" s="177" t="s">
        <x:v>135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210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3" t="s">
        <x:v>211</x:v>
      </x:c>
      <x:c r="G16" s="173" t="s"/>
      <x:c r="H16" s="173" t="s"/>
      <x:c r="I16" s="173" t="s"/>
      <x:c r="J16" s="164" t="s"/>
      <x:c r="K16" s="163" t="s">
        <x:v>212</x:v>
      </x:c>
      <x:c r="L16" s="173" t="s"/>
      <x:c r="M16" s="173" t="s"/>
      <x:c r="N16" s="164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213</x:v>
      </x:c>
      <x:c r="F17" s="98" t="s">
        <x:v>192</x:v>
      </x:c>
      <x:c r="G17" s="5" t="s">
        <x:v>193</x:v>
      </x:c>
      <x:c r="H17" s="5" t="s">
        <x:v>194</x:v>
      </x:c>
      <x:c r="I17" s="99" t="s">
        <x:v>195</x:v>
      </x:c>
      <x:c r="J17" s="11" t="s">
        <x:v>196</x:v>
      </x:c>
      <x:c r="K17" s="98" t="s">
        <x:v>197</x:v>
      </x:c>
      <x:c r="L17" s="5" t="s">
        <x:v>209</x:v>
      </x:c>
      <x:c r="M17" s="99" t="s">
        <x:v>214</x:v>
      </x:c>
      <x:c r="N17" s="61" t="s">
        <x:v>200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215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216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152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143</x:v>
      </x:c>
      <x:c r="B11" s="194" t="s">
        <x:v>144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145</x:v>
      </x:c>
      <x:c r="B12" s="194" t="s">
        <x:v>146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 ht="15" customHeight="1">
      <x:c r="A13" s="4" t="s">
        <x:v>150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200" t="s"/>
      <x:c r="H13" s="14">
        <x:f>SUM(H8:H12)</x:f>
      </x:c>
      <x:c r="I13" s="200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226</x:v>
      </x:c>
      <x:c r="C1" s="82" t="s">
        <x:v>227</x:v>
      </x:c>
    </x:row>
    <x:row r="2" spans="1:9" x14ac:dyDescent="0.3">
      <x:c r="A2" s="2" t="s">
        <x:v>131</x:v>
      </x:c>
      <x:c r="B2" s="83" t="s">
        <x:v>168</x:v>
      </x:c>
      <x:c r="C2" s="83" t="s">
        <x:v>134</x:v>
      </x:c>
    </x:row>
    <x:row r="3" spans="1:9" x14ac:dyDescent="0.3">
      <x:c r="A3" s="2" t="s">
        <x:v>228</x:v>
      </x:c>
      <x:c r="B3" s="83" t="s">
        <x:v>229</x:v>
      </x:c>
      <x:c r="C3" s="83" t="s">
        <x:v>135</x:v>
      </x:c>
      <x:c r="D3" s="2" t="s">
        <x:v>131</x:v>
      </x:c>
      <x:c r="F3" s="2" t="s">
        <x:v>168</x:v>
      </x:c>
      <x:c r="H3" s="2" t="n">
        <x:v>2020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147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147</x:v>
      </x:c>
      <x:c r="B6" s="83" t="s">
        <x:v>6</x:v>
      </x:c>
      <x:c r="C6" s="0" t="s"/>
      <x:c r="D6" s="0" t="s">
        <x:v>228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235</x:v>
      </x:c>
      <x:c r="B7" s="83" t="n">
        <x:v>4</x:v>
      </x:c>
      <x:c r="D7" s="2" t="s">
        <x:v>138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n">
        <x:v>5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237</x:v>
      </x:c>
      <x:c r="F10" s="2" t="n">
        <x:v>6</x:v>
      </x:c>
    </x:row>
    <x:row r="11" spans="1:9" x14ac:dyDescent="0.3">
      <x:c r="A11" s="2" t="s">
        <x:v>138</x:v>
      </x:c>
      <x:c r="B11" s="83" t="n">
        <x:v>8</x:v>
      </x:c>
      <x:c r="D11" s="2" t="s">
        <x:v>235</x:v>
      </x:c>
      <x:c r="F11" s="2" t="n">
        <x:v>7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236</x:v>
      </x:c>
      <x:c r="F17" s="2" t="s">
        <x:v>235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2020-08-21T20:00:05.5387790Z</dcterms:modified>
</coreProperties>
</file>