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<x:sst xmlns:x="http://schemas.openxmlformats.org/spreadsheetml/2006/main" count="250" uniqueCount="250">
  <x:si>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</x:si>
  <x:si>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</x:si>
  <x:si>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Auburn</x:t>
  </x:si>
  <x:si>
    <x:t>BEDS Code</x:t>
  </x:si>
  <x:si>
    <x:t>050100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</x:si>
  <x:si>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</x:si>
  <x:si>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</x:si>
  <x:si>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</x:si>
  <x:si>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</x:si>
  <x:si>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</x:si>
  <x:si>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GREEN</x:t>
  </x:si>
  <x:si>
    <x:t>Street Address Line 1</x:t>
  </x:si>
  <x:si>
    <x:t>78 Thornton Avenue</x:t>
  </x:si>
  <x:si>
    <x:t>Title of Contact</x:t>
  </x:si>
  <x:si>
    <x:t>School Business Executive</x:t>
  </x:si>
  <x:si>
    <x:t>Street Address Line 2</x:t>
  </x:si>
  <x:si>
    <x:t>Email Address</x:t>
  </x:si>
  <x:si>
    <x:t>lisagreen@aecsd.education</x:t>
  </x:si>
  <x:si>
    <x:t>City</x:t>
  </x:si>
  <x:si>
    <x:t>AUBURN</x:t>
  </x:si>
  <x:si>
    <x:t>Phone Number</x:t>
  </x:si>
  <x:si>
    <x:t>3152558808</x:t>
  </x:si>
  <x:si>
    <x:t>Zip Code</x:t>
  </x:si>
  <x:si>
    <x:t>13021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</x:si>
  <x:si>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</x:si>
  <x:si>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</x:si>
  <x:si>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</x:si>
  <x:si>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</x:si>
  <x:si>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</x:si>
  <x:si>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</x:si>
  <x:si>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</x:si>
  <x:si>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</x:si>
  <x:si>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</x:si>
  <x:si>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</x:si>
  <x:si>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</x:si>
  <x:si>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</x:si>
  <x:si>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</x:si>
  <x:si>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</x:si>
  <x:si>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</x:si>
  <x:si>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</x:si>
  <x:si>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</x:si>
  <x:si>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</x:si>
  <x:si>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</x:si>
  <x:si>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</x:si>
  <x:si>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</x:si>
  <x:si>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</x:si>
  <x:si>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</x:si>
  <x:si>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</x:si>
  <x:si>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</x:si>
  <x:si>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</x:si>
  <x:si>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</x:si>
  <x:si>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</x:si>
  <x:si>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</x:si>
  <x:si>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</x:si>
  <x:si>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</x:si>
  <x:si>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</x:si>
  <x:si>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</x:si>
  <x:si>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</x:si>
  <x:si>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</x:si>
  <x:si>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</x:si>
  <x:si>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</x:si>
  <x:si>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</x:si>
  <x:si>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</x:si>
  <x:si>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</x:si>
  <x:si>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</x:si>
  <x:si>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</x:si>
  <x:si>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</x:si>
  <x:si>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</x:si>
  <x:si>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</x:si>
  <x:si>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</x:si>
  <x:si>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</x:si>
  <x:si>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</x:si>
  <x:si>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</x:si>
  <x:si>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</x:si>
  <x:si>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</x:si>
  <x:si>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</x:si>
  <x:si>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</x:si>
  <x:si>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</x:si>
  <x:si>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</x:si>
  <x:si>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</x:si>
  <x:si>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</x:si>
  <x:si>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</x:si>
  <x:si>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</x:si>
  <x:si>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</x:si>
  <x:si>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</x:si>
  <x:si>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</x:si>
  <x:si>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</x:si>
  <x:si>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</x:si>
  <x:si>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</x:si>
  <x:si>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</x:si>
  <x:si>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</x:si>
  <x:si>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</x:si>
  <x:si>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</x:si>
  <x:si>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</x:si>
  <x:si>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</x:si>
  <x:si>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</x:si>
  <x:si>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</x:si>
  <x:si>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</x:si>
  <x:si>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</x:si>
  <x:si>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</x:si>
  <x:si>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</x:si>
  <x:si>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</x:si>
  <x:si>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</x:si>
  <x:si>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</x:si>
  <x:si>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</x:si>
  <x:si>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</x:si>
  <x:si>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</x:si>
  <x:si>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</x:si>
  <x:si>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</x:si>
  <x:si>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</x:si>
  <x:si>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</x:si>
  <x:si>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</x:si>
  <x:si>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</x:si>
  <x:si>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</x:si>
  <x:si>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</x:si>
  <x:si>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</x:si>
  <x:si>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</x:si>
  <x:si>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</x:si>
  <x:si>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</x:si>
  <x:si>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</x:si>
  <x:si>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</x:si>
  <x:si>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</x:si>
  <x:si>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</x:si>
  <x:si>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</x:si>
  <x:si>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</x:si>
  <x:si>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</x:si>
  <x:si>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</x:si>
  <x:si>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</x:si>
  <x:si>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</x:si>
  <x:si>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</x:si>
  <x:si>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050100010002</x:t>
  </x:si>
  <x:si>
    <x:t>CASEY PARK ELEMENTARY SCHOOL</x:t>
  </x:si>
  <x:si>
    <x:t>20,55</x:t>
  </x:si>
  <x:si>
    <x:t>Elementary School</x:t>
  </x:si>
  <x:si>
    <x:t>K</x:t>
  </x:si>
  <x:si>
    <x:t>6</x:t>
  </x:si>
  <x:si>
    <x:t>Yes</x:t>
  </x:si>
  <x:si>
    <x:t>No</x:t>
  </x:si>
  <x:si>
    <x:t>050100010004</x:t>
  </x:si>
  <x:si>
    <x:t>GENESEE STREET ELEMENTARY SCHOOL</x:t>
  </x:si>
  <x:si>
    <x:t>22,56</x:t>
  </x:si>
  <x:si>
    <x:t>050100010005</x:t>
  </x:si>
  <x:si>
    <x:t>HERMAN AVENUE ELEMENTARY SCHOOL</x:t>
  </x:si>
  <x:si>
    <x:t>23,54</x:t>
  </x:si>
  <x:si>
    <x:t>050100010007</x:t>
  </x:si>
  <x:si>
    <x:t>OWASCO ELEMENTARY SCHOOL</x:t>
  </x:si>
  <x:si>
    <x:t>25,57</x:t>
  </x:si>
  <x:si>
    <x:t>050100010008</x:t>
  </x:si>
  <x:si>
    <x:t>WILLIAM H SEWARD ELEMENTARY SCHOOL</x:t>
  </x:si>
  <x:si>
    <x:t>26,58</x:t>
  </x:si>
  <x:si>
    <x:t>050100010009</x:t>
  </x:si>
  <x:si>
    <x:t>AUBURN JUNIOR HIGH SCHOOL</x:t>
  </x:si>
  <x:si>
    <x:t>10,52</x:t>
  </x:si>
  <x:si>
    <x:t>Middle/Junior High School</x:t>
  </x:si>
  <x:si>
    <x:t>7</x:t>
  </x:si>
  <x:si>
    <x:t>8</x:t>
  </x:si>
  <x:si>
    <x:t>050100010013</x:t>
  </x:si>
  <x:si>
    <x:t>AUBURN HIGH SCHOOL</x:t>
  </x:si>
  <x:si>
    <x:t>08,51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</x:si>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</x:sst>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79320186</x:v>
      </x:c>
      <x:c r="E14" s="10" t="n">
        <x:v>1405373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4416797</x:v>
      </x:c>
      <x:c r="E15" s="10" t="n">
        <x:v>3175553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221897</x:v>
      </x:c>
      <x:c r="E16" s="10" t="n">
        <x:v>1495020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5686490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221897</x:v>
      </x:c>
      <x:c r="E24" s="10" t="n">
        <x:v>1495020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2772905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14838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290000</x:v>
      </x:c>
      <x:c r="E35" s="10" t="n">
        <x:v>0</x:v>
      </x:c>
      <x:c r="F35" s="7" t="n">
        <x:v>27</x:v>
      </x:c>
      <x:c r="G35" s="133" t="n">
        <x:v>10740.7407407407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3201250</x:v>
      </x:c>
      <x:c r="E36" s="10" t="n">
        <x:v>0</x:v>
      </x:c>
      <x:c r="F36" s="7" t="n">
        <x:v>471</x:v>
      </x:c>
      <x:c r="G36" s="133" t="n">
        <x:v>6796.70912951168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5254000</x:v>
      </x:c>
      <x:c r="E37" s="10" t="n">
        <x:v>4500</x:v>
      </x:c>
      <x:c r="F37" s="7" t="n">
        <x:v>91</x:v>
      </x:c>
      <x:c r="G37" s="133" t="n">
        <x:v>57785.7142857143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235000</x:v>
      </x:c>
      <x:c r="E41" s="10" t="n">
        <x:v>0</x:v>
      </x:c>
      <x:c r="F41" s="7" t="n">
        <x:v>49</x:v>
      </x:c>
      <x:c r="G41" s="133" t="n">
        <x:v>4795.91836734694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178462</x:v>
      </x:c>
      <x:c r="E43" s="10" t="n">
        <x:v>113880</x:v>
      </x:c>
      <x:c r="F43" s="7" t="n">
        <x:v>119</x:v>
      </x:c>
      <x:c r="G43" s="133" t="n">
        <x:v>2456.65546218487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174747</x:v>
      </x:c>
      <x:c r="E45" s="10" t="n">
        <x:v>32230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46250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1720494</x:v>
      </x:c>
      <x:c r="E63" s="10" t="n">
        <x:v>0</x:v>
      </x:c>
      <x:c r="F63" s="84" t="n">
        <x:v>9.1</x:v>
      </x:c>
      <x:c r="G63" s="133" t="n">
        <x:v>189065.274725275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4285720</x:v>
      </x:c>
      <x:c r="E64" s="10" t="n">
        <x:v>0</x:v>
      </x:c>
      <x:c r="F64" s="84" t="n">
        <x:v>45</x:v>
      </x:c>
      <x:c r="G64" s="133" t="n">
        <x:v>95238.2222222222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2405674</x:v>
      </x:c>
      <x:c r="E65" s="10" t="n">
        <x:v>1768</x:v>
      </x:c>
      <x:c r="F65" s="84" t="n">
        <x:v>1</x:v>
      </x:c>
      <x:c r="G65" s="133" t="n">
        <x:v>2407442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1133540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385931</x:v>
      </x:c>
      <x:c r="E72" s="10" t="n">
        <x:v>0</x:v>
      </x:c>
      <x:c r="F72" s="84" t="n">
        <x:v>9</x:v>
      </x:c>
      <x:c r="G72" s="133" t="n">
        <x:v>42881.2222222222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164000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40000</x:v>
      </x:c>
      <x:c r="E74" s="10" t="n">
        <x:v>264194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23059</x:v>
      </x:c>
      <x:c r="E75" s="10" t="n">
        <x:v>23059</x:v>
      </x:c>
      <x:c r="F75" s="84" t="n">
        <x:v>1</x:v>
      </x:c>
      <x:c r="G75" s="133" t="n">
        <x:v>46118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152262</x:v>
      </x:c>
      <x:c r="E78" s="10" t="n">
        <x:v>87055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6438245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20744452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36957904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505</x:v>
      </x:c>
      <x:c r="L8" s="108" t="n">
        <x:v>0</x:v>
      </x:c>
      <x:c r="M8" s="108" t="n">
        <x:v>0</x:v>
      </x:c>
      <x:c r="N8" s="108" t="n">
        <x:v>405</x:v>
      </x:c>
      <x:c r="O8" s="108" t="n">
        <x:v>0</x:v>
      </x:c>
      <x:c r="P8" s="108" t="n">
        <x:v>80</x:v>
      </x:c>
      <x:c r="Q8" s="109" t="n">
        <x:v>4</x:v>
      </x:c>
      <x:c r="R8" s="109" t="n">
        <x:v>35</x:v>
      </x:c>
      <x:c r="S8" s="109" t="n">
        <x:v>7</x:v>
      </x:c>
      <x:c r="T8" s="109" t="n">
        <x:v>3</x:v>
      </x:c>
      <x:c r="U8" s="109" t="n">
        <x:v>10.2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356</x:v>
      </x:c>
      <x:c r="L9" s="108" t="n">
        <x:v>0</x:v>
      </x:c>
      <x:c r="M9" s="108" t="n">
        <x:v>0</x:v>
      </x:c>
      <x:c r="N9" s="108" t="n">
        <x:v>262</x:v>
      </x:c>
      <x:c r="O9" s="108" t="n">
        <x:v>0</x:v>
      </x:c>
      <x:c r="P9" s="108" t="n">
        <x:v>47</x:v>
      </x:c>
      <x:c r="Q9" s="109" t="n">
        <x:v>4</x:v>
      </x:c>
      <x:c r="R9" s="109" t="n">
        <x:v>27</x:v>
      </x:c>
      <x:c r="S9" s="109" t="n">
        <x:v>7</x:v>
      </x:c>
      <x:c r="T9" s="109" t="n">
        <x:v>3</x:v>
      </x:c>
      <x:c r="U9" s="109" t="n">
        <x:v>10.2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450</x:v>
      </x:c>
      <x:c r="L10" s="108" t="n">
        <x:v>0</x:v>
      </x:c>
      <x:c r="M10" s="108" t="n">
        <x:v>0</x:v>
      </x:c>
      <x:c r="N10" s="108" t="n">
        <x:v>211</x:v>
      </x:c>
      <x:c r="O10" s="108" t="n">
        <x:v>0</x:v>
      </x:c>
      <x:c r="P10" s="108" t="n">
        <x:v>73</x:v>
      </x:c>
      <x:c r="Q10" s="109" t="n">
        <x:v>1</x:v>
      </x:c>
      <x:c r="R10" s="109" t="n">
        <x:v>38</x:v>
      </x:c>
      <x:c r="S10" s="109" t="n">
        <x:v>8</x:v>
      </x:c>
      <x:c r="T10" s="109" t="n">
        <x:v>2</x:v>
      </x:c>
      <x:c r="U10" s="109" t="n">
        <x:v>7.2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406</x:v>
      </x:c>
      <x:c r="L11" s="108" t="n">
        <x:v>0</x:v>
      </x:c>
      <x:c r="M11" s="108" t="n">
        <x:v>0</x:v>
      </x:c>
      <x:c r="N11" s="108" t="n">
        <x:v>189</x:v>
      </x:c>
      <x:c r="O11" s="108" t="n">
        <x:v>0</x:v>
      </x:c>
      <x:c r="P11" s="108" t="n">
        <x:v>39</x:v>
      </x:c>
      <x:c r="Q11" s="109" t="n">
        <x:v>5</x:v>
      </x:c>
      <x:c r="R11" s="109" t="n">
        <x:v>30</x:v>
      </x:c>
      <x:c r="S11" s="109" t="n">
        <x:v>5</x:v>
      </x:c>
      <x:c r="T11" s="109" t="n">
        <x:v>3</x:v>
      </x:c>
      <x:c r="U11" s="109" t="n">
        <x:v>8.2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133</x:v>
      </x:c>
      <x:c r="E12" s="177" t="s">
        <x:v>134</x:v>
      </x:c>
      <x:c r="F12" s="177" t="s">
        <x:v>135</x:v>
      </x:c>
      <x:c r="G12" s="177" t="s">
        <x:v>136</x:v>
      </x:c>
      <x:c r="H12" s="177" t="s"/>
      <x:c r="I12" s="177" t="s">
        <x:v>137</x:v>
      </x:c>
      <x:c r="J12" s="107" t="n"/>
      <x:c r="K12" s="108" t="n">
        <x:v>499</x:v>
      </x:c>
      <x:c r="L12" s="108" t="n">
        <x:v>0</x:v>
      </x:c>
      <x:c r="M12" s="108" t="n">
        <x:v>0</x:v>
      </x:c>
      <x:c r="N12" s="108" t="n">
        <x:v>244</x:v>
      </x:c>
      <x:c r="O12" s="108" t="n">
        <x:v>11</x:v>
      </x:c>
      <x:c r="P12" s="108" t="n">
        <x:v>77</x:v>
      </x:c>
      <x:c r="Q12" s="109" t="n">
        <x:v>2</x:v>
      </x:c>
      <x:c r="R12" s="109" t="n">
        <x:v>35</x:v>
      </x:c>
      <x:c r="S12" s="109" t="n">
        <x:v>25</x:v>
      </x:c>
      <x:c r="T12" s="109" t="n">
        <x:v>4</x:v>
      </x:c>
      <x:c r="U12" s="109" t="n">
        <x:v>10.2</x:v>
      </x:c>
      <x:c r="V12" s="109" t="n">
        <x:v>10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>
        <x:v>152</x:v>
      </x:c>
      <x:c r="D13" s="176" t="s">
        <x:v>153</x:v>
      </x:c>
      <x:c r="E13" s="177" t="s">
        <x:v>154</x:v>
      </x:c>
      <x:c r="F13" s="177" t="s">
        <x:v>155</x:v>
      </x:c>
      <x:c r="G13" s="177" t="s">
        <x:v>136</x:v>
      </x:c>
      <x:c r="H13" s="177" t="s"/>
      <x:c r="I13" s="177" t="s">
        <x:v>137</x:v>
      </x:c>
      <x:c r="J13" s="107" t="n"/>
      <x:c r="K13" s="108" t="n">
        <x:v>661</x:v>
      </x:c>
      <x:c r="L13" s="108" t="n">
        <x:v>0</x:v>
      </x:c>
      <x:c r="M13" s="108" t="n">
        <x:v>0</x:v>
      </x:c>
      <x:c r="N13" s="108" t="n">
        <x:v>323</x:v>
      </x:c>
      <x:c r="O13" s="108" t="n">
        <x:v>1</x:v>
      </x:c>
      <x:c r="P13" s="108" t="n">
        <x:v>106</x:v>
      </x:c>
      <x:c r="Q13" s="109" t="n">
        <x:v>7</x:v>
      </x:c>
      <x:c r="R13" s="109" t="n">
        <x:v>46</x:v>
      </x:c>
      <x:c r="S13" s="109" t="n">
        <x:v>14</x:v>
      </x:c>
      <x:c r="T13" s="109" t="n">
        <x:v>4</x:v>
      </x:c>
      <x:c r="U13" s="109" t="n">
        <x:v>8</x:v>
      </x:c>
      <x:c r="V13" s="109" t="n">
        <x:v>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156</x:v>
      </x:c>
      <x:c r="B14" s="175" t="s">
        <x:v>157</x:v>
      </x:c>
      <x:c r="C14" s="174" t="s">
        <x:v>158</x:v>
      </x:c>
      <x:c r="D14" s="176" t="s">
        <x:v>159</x:v>
      </x:c>
      <x:c r="E14" s="177" t="s">
        <x:v>160</x:v>
      </x:c>
      <x:c r="F14" s="177" t="s">
        <x:v>161</x:v>
      </x:c>
      <x:c r="G14" s="177" t="s">
        <x:v>136</x:v>
      </x:c>
      <x:c r="H14" s="177" t="s"/>
      <x:c r="I14" s="177" t="s">
        <x:v>137</x:v>
      </x:c>
      <x:c r="J14" s="107" t="n"/>
      <x:c r="K14" s="108" t="n">
        <x:v>1228</x:v>
      </x:c>
      <x:c r="L14" s="108" t="n">
        <x:v>0</x:v>
      </x:c>
      <x:c r="M14" s="108" t="n">
        <x:v>0</x:v>
      </x:c>
      <x:c r="N14" s="108" t="n">
        <x:v>518</x:v>
      </x:c>
      <x:c r="O14" s="108" t="n">
        <x:v>5</x:v>
      </x:c>
      <x:c r="P14" s="108" t="n">
        <x:v>170</x:v>
      </x:c>
      <x:c r="Q14" s="109" t="n">
        <x:v>7</x:v>
      </x:c>
      <x:c r="R14" s="109" t="n">
        <x:v>78</x:v>
      </x:c>
      <x:c r="S14" s="109" t="n">
        <x:v>22</x:v>
      </x:c>
      <x:c r="T14" s="109" t="n">
        <x:v>10</x:v>
      </x:c>
      <x:c r="U14" s="109" t="n">
        <x:v>19</x:v>
      </x:c>
      <x:c r="V14" s="109" t="n">
        <x:v>11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165</x:v>
      </x:c>
      <x:c r="E5" s="182" t="s"/>
      <x:c r="F5" s="182" t="s"/>
      <x:c r="G5" s="182" t="s"/>
      <x:c r="H5" s="182" t="s"/>
      <x:c r="I5" s="183" t="s"/>
      <x:c r="J5" s="184" t="s">
        <x:v>166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167</x:v>
      </x:c>
      <x:c r="S5" s="188" t="s"/>
      <x:c r="T5" s="189" t="s"/>
      <x:c r="U5" s="163" t="s">
        <x:v>168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169</x:v>
      </x:c>
      <x:c r="E6" s="191" t="s"/>
      <x:c r="F6" s="192" t="s"/>
      <x:c r="G6" s="89" t="s"/>
      <x:c r="H6" s="90" t="s"/>
      <x:c r="I6" s="75" t="s"/>
      <x:c r="J6" s="163" t="s">
        <x:v>170</x:v>
      </x:c>
      <x:c r="K6" s="164" t="s"/>
      <x:c r="L6" s="163" t="s">
        <x:v>171</x:v>
      </x:c>
      <x:c r="M6" s="164" t="s"/>
      <x:c r="N6" s="163" t="s">
        <x:v>172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1" t="s">
        <x:v>174</x:v>
      </x:c>
      <x:c r="F7" s="101" t="s">
        <x:v>175</x:v>
      </x:c>
      <x:c r="G7" s="114" t="s">
        <x:v>176</x:v>
      </x:c>
      <x:c r="H7" s="193" t="s">
        <x:v>177</x:v>
      </x:c>
      <x:c r="I7" s="114" t="s">
        <x:v>178</x:v>
      </x:c>
      <x:c r="J7" s="114" t="s">
        <x:v>179</x:v>
      </x:c>
      <x:c r="K7" s="193" t="s">
        <x:v>180</x:v>
      </x:c>
      <x:c r="L7" s="114" t="s">
        <x:v>181</x:v>
      </x:c>
      <x:c r="M7" s="193" t="s">
        <x:v>182</x:v>
      </x:c>
      <x:c r="N7" s="114" t="s">
        <x:v>183</x:v>
      </x:c>
      <x:c r="O7" s="193" t="s">
        <x:v>184</x:v>
      </x:c>
      <x:c r="P7" s="193" t="s">
        <x:v>185</x:v>
      </x:c>
      <x:c r="Q7" s="114" t="s">
        <x:v>186</x:v>
      </x:c>
      <x:c r="R7" s="114" t="s">
        <x:v>187</x:v>
      </x:c>
      <x:c r="S7" s="114" t="s">
        <x:v>188</x:v>
      </x:c>
      <x:c r="T7" s="11" t="s">
        <x:v>189</x:v>
      </x:c>
      <x:c r="U7" s="125" t="s">
        <x:v>190</x:v>
      </x:c>
      <x:c r="V7" s="125" t="s">
        <x:v>191</x:v>
      </x:c>
      <x:c r="W7" s="125" t="s">
        <x:v>192</x:v>
      </x:c>
      <x:c r="X7" s="125" t="s">
        <x:v>193</x:v>
      </x:c>
      <x:c r="Y7" s="125" t="s">
        <x:v>194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3168774</x:v>
      </x:c>
      <x:c r="E8" s="81" t="n">
        <x:v>607337</x:v>
      </x:c>
      <x:c r="F8" s="117" t="n">
        <x:v>1461732.5681</x:v>
      </x:c>
      <x:c r="G8" s="81" t="n">
        <x:v>449091</x:v>
      </x:c>
      <x:c r="H8" s="81" t="n">
        <x:v>455095</x:v>
      </x:c>
      <x:c r="I8" s="118">
        <x:f>SUM(D8:H8)</x:f>
      </x:c>
      <x:c r="J8" s="81" t="n">
        <x:v>3690385</x:v>
      </x:c>
      <x:c r="K8" s="81" t="n">
        <x:v>0</x:v>
      </x:c>
      <x:c r="L8" s="81" t="n">
        <x:v>1659265</x:v>
      </x:c>
      <x:c r="M8" s="81" t="n">
        <x:v>0</x:v>
      </x:c>
      <x:c r="N8" s="81" t="n">
        <x:v>196468</x:v>
      </x:c>
      <x:c r="O8" s="81" t="n">
        <x:v>440361</x:v>
      </x:c>
      <x:c r="P8" s="81" t="n">
        <x:v>155551</x:v>
      </x:c>
      <x:c r="Q8" s="118">
        <x:f>SUM(J8:P8)</x:f>
      </x:c>
      <x:c r="R8" s="81" t="n">
        <x:v>5648195</x:v>
      </x:c>
      <x:c r="S8" s="81" t="n">
        <x:v>493835</x:v>
      </x:c>
      <x:c r="T8" s="59">
        <x:f>SUM('Part C'!$R8:$S8)</x:f>
      </x:c>
      <x:c r="U8" s="81" t="n">
        <x:v>11184.5445544554</x:v>
      </x:c>
      <x:c r="V8" s="81" t="n">
        <x:v>977.891089108911</x:v>
      </x:c>
      <x:c r="W8" s="81" t="n">
        <x:v>2112419.42874543</x:v>
      </x:c>
      <x:c r="X8" s="81" t="n">
        <x:v>8254449.42874543</x:v>
      </x:c>
      <x:c r="Y8" s="12" t="n">
        <x:v>16345.4444133573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2292513</x:v>
      </x:c>
      <x:c r="E9" s="81" t="n">
        <x:v>552450</x:v>
      </x:c>
      <x:c r="F9" s="117" t="n">
        <x:v>1101285.1773</x:v>
      </x:c>
      <x:c r="G9" s="81" t="n">
        <x:v>248116</x:v>
      </x:c>
      <x:c r="H9" s="81" t="n">
        <x:v>311532</x:v>
      </x:c>
      <x:c r="I9" s="118">
        <x:f>SUM(D9:H9)</x:f>
      </x:c>
      <x:c r="J9" s="81" t="n">
        <x:v>2580972</x:v>
      </x:c>
      <x:c r="K9" s="81" t="n">
        <x:v>0</x:v>
      </x:c>
      <x:c r="L9" s="81" t="n">
        <x:v>1242702</x:v>
      </x:c>
      <x:c r="M9" s="81" t="n">
        <x:v>0</x:v>
      </x:c>
      <x:c r="N9" s="81" t="n">
        <x:v>188636</x:v>
      </x:c>
      <x:c r="O9" s="81" t="n">
        <x:v>366079</x:v>
      </x:c>
      <x:c r="P9" s="81" t="n">
        <x:v>127507</x:v>
      </x:c>
      <x:c r="Q9" s="118">
        <x:f>SUM(J9:P9)</x:f>
      </x:c>
      <x:c r="R9" s="81" t="n">
        <x:v>4157768</x:v>
      </x:c>
      <x:c r="S9" s="81" t="n">
        <x:v>348129</x:v>
      </x:c>
      <x:c r="T9" s="59">
        <x:f>SUM('Part C'!$R9:$S9)</x:f>
      </x:c>
      <x:c r="U9" s="81" t="n">
        <x:v>11679.1235955056</x:v>
      </x:c>
      <x:c r="V9" s="81" t="n">
        <x:v>977.890449438202</x:v>
      </x:c>
      <x:c r="W9" s="81" t="n">
        <x:v>1489151.12204629</x:v>
      </x:c>
      <x:c r="X9" s="81" t="n">
        <x:v>5995048.12204629</x:v>
      </x:c>
      <x:c r="Y9" s="12" t="n">
        <x:v>16840.0228147368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2856327</x:v>
      </x:c>
      <x:c r="E10" s="81" t="n">
        <x:v>674840</x:v>
      </x:c>
      <x:c r="F10" s="117" t="n">
        <x:v>1366914.7457</x:v>
      </x:c>
      <x:c r="G10" s="81" t="n">
        <x:v>412662</x:v>
      </x:c>
      <x:c r="H10" s="81" t="n">
        <x:v>408926</x:v>
      </x:c>
      <x:c r="I10" s="118">
        <x:f>SUM(D10:H10)</x:f>
      </x:c>
      <x:c r="J10" s="81" t="n">
        <x:v>3351907</x:v>
      </x:c>
      <x:c r="K10" s="81" t="n">
        <x:v>0</x:v>
      </x:c>
      <x:c r="L10" s="81" t="n">
        <x:v>1587873</x:v>
      </x:c>
      <x:c r="M10" s="81" t="n">
        <x:v>0</x:v>
      </x:c>
      <x:c r="N10" s="81" t="n">
        <x:v>218712</x:v>
      </x:c>
      <x:c r="O10" s="81" t="n">
        <x:v>416503</x:v>
      </x:c>
      <x:c r="P10" s="81" t="n">
        <x:v>144675</x:v>
      </x:c>
      <x:c r="Q10" s="118">
        <x:f>SUM(J10:P10)</x:f>
      </x:c>
      <x:c r="R10" s="81" t="n">
        <x:v>5279619</x:v>
      </x:c>
      <x:c r="S10" s="81" t="n">
        <x:v>440051</x:v>
      </x:c>
      <x:c r="T10" s="59">
        <x:f>SUM('Part C'!$R10:$S10)</x:f>
      </x:c>
      <x:c r="U10" s="81" t="n">
        <x:v>11732.4866666667</x:v>
      </x:c>
      <x:c r="V10" s="81" t="n">
        <x:v>977.891111111111</x:v>
      </x:c>
      <x:c r="W10" s="81" t="n">
        <x:v>1882353.94640682</x:v>
      </x:c>
      <x:c r="X10" s="81" t="n">
        <x:v>7602023.94640682</x:v>
      </x:c>
      <x:c r="Y10" s="12" t="n">
        <x:v>16893.3865475707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2897979</x:v>
      </x:c>
      <x:c r="E11" s="81" t="n">
        <x:v>546171</x:v>
      </x:c>
      <x:c r="F11" s="117" t="n">
        <x:v>1333230.465</x:v>
      </x:c>
      <x:c r="G11" s="81" t="n">
        <x:v>176564</x:v>
      </x:c>
      <x:c r="H11" s="81" t="n">
        <x:v>345576</x:v>
      </x:c>
      <x:c r="I11" s="118">
        <x:f>SUM(D11:H11)</x:f>
      </x:c>
      <x:c r="J11" s="81" t="n">
        <x:v>3401343</x:v>
      </x:c>
      <x:c r="K11" s="81" t="n">
        <x:v>0</x:v>
      </x:c>
      <x:c r="L11" s="81" t="n">
        <x:v>1185624</x:v>
      </x:c>
      <x:c r="M11" s="81" t="n">
        <x:v>0</x:v>
      </x:c>
      <x:c r="N11" s="81" t="n">
        <x:v>210382</x:v>
      </x:c>
      <x:c r="O11" s="81" t="n">
        <x:v>362103</x:v>
      </x:c>
      <x:c r="P11" s="81" t="n">
        <x:v>140069</x:v>
      </x:c>
      <x:c r="Q11" s="118">
        <x:f>SUM(J11:P11)</x:f>
      </x:c>
      <x:c r="R11" s="81" t="n">
        <x:v>4902497</x:v>
      </x:c>
      <x:c r="S11" s="81" t="n">
        <x:v>397024</x:v>
      </x:c>
      <x:c r="T11" s="59">
        <x:f>SUM('Part C'!$R11:$S11)</x:f>
      </x:c>
      <x:c r="U11" s="81" t="n">
        <x:v>12075.1157635468</x:v>
      </x:c>
      <x:c r="V11" s="81" t="n">
        <x:v>977.891625615764</x:v>
      </x:c>
      <x:c r="W11" s="81" t="n">
        <x:v>1698301.56053593</x:v>
      </x:c>
      <x:c r="X11" s="81" t="n">
        <x:v>6997822.56053593</x:v>
      </x:c>
      <x:c r="Y11" s="12" t="n">
        <x:v>17236.0161589555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3234819</x:v>
      </x:c>
      <x:c r="E12" s="81" t="n">
        <x:v>1032642</x:v>
      </x:c>
      <x:c r="F12" s="117" t="n">
        <x:v>1651934.1531</x:v>
      </x:c>
      <x:c r="G12" s="81" t="n">
        <x:v>428820</x:v>
      </x:c>
      <x:c r="H12" s="81" t="n">
        <x:v>448337</x:v>
      </x:c>
      <x:c r="I12" s="118">
        <x:f>SUM(D12:H12)</x:f>
      </x:c>
      <x:c r="J12" s="81" t="n">
        <x:v>3664767</x:v>
      </x:c>
      <x:c r="K12" s="81" t="n">
        <x:v>0</x:v>
      </x:c>
      <x:c r="L12" s="81" t="n">
        <x:v>2275849</x:v>
      </x:c>
      <x:c r="M12" s="81" t="n">
        <x:v>0</x:v>
      </x:c>
      <x:c r="N12" s="81" t="n">
        <x:v>288309</x:v>
      </x:c>
      <x:c r="O12" s="81" t="n">
        <x:v>425002</x:v>
      </x:c>
      <x:c r="P12" s="81" t="n">
        <x:v>142625</x:v>
      </x:c>
      <x:c r="Q12" s="118">
        <x:f>SUM(J12:P12)</x:f>
      </x:c>
      <x:c r="R12" s="81" t="n">
        <x:v>6308585</x:v>
      </x:c>
      <x:c r="S12" s="81" t="n">
        <x:v>487967</x:v>
      </x:c>
      <x:c r="T12" s="59">
        <x:f>SUM('Part C'!$R12:$S12)</x:f>
      </x:c>
      <x:c r="U12" s="81" t="n">
        <x:v>12642.4549098196</x:v>
      </x:c>
      <x:c r="V12" s="81" t="n">
        <x:v>977.889779559118</x:v>
      </x:c>
      <x:c r="W12" s="81" t="n">
        <x:v>2087321.37612667</x:v>
      </x:c>
      <x:c r="X12" s="81" t="n">
        <x:v>8883873.37612667</x:v>
      </x:c>
      <x:c r="Y12" s="12" t="n">
        <x:v>17803.3534591717</x:v>
      </x:c>
    </x:row>
    <x:row r="13" spans="1:25" s="6" customFormat="1">
      <x:c r="A13" s="194" t="s">
        <x:v>150</x:v>
      </x:c>
      <x:c r="B13" s="194" t="s">
        <x:v>151</x:v>
      </x:c>
      <x:c r="C13" s="194" t="s">
        <x:v>152</x:v>
      </x:c>
      <x:c r="D13" s="81" t="n">
        <x:v>4471748</x:v>
      </x:c>
      <x:c r="E13" s="81" t="n">
        <x:v>1111037</x:v>
      </x:c>
      <x:c r="F13" s="117" t="n">
        <x:v>2161096.0735</x:v>
      </x:c>
      <x:c r="G13" s="81" t="n">
        <x:v>597200</x:v>
      </x:c>
      <x:c r="H13" s="81" t="n">
        <x:v>780775</x:v>
      </x:c>
      <x:c r="I13" s="118">
        <x:f>SUM(D13:H13)</x:f>
      </x:c>
      <x:c r="J13" s="81" t="n">
        <x:v>5642509</x:v>
      </x:c>
      <x:c r="K13" s="81" t="n">
        <x:v>0</x:v>
      </x:c>
      <x:c r="L13" s="81" t="n">
        <x:v>1887475</x:v>
      </x:c>
      <x:c r="M13" s="81" t="n">
        <x:v>0</x:v>
      </x:c>
      <x:c r="N13" s="81" t="n">
        <x:v>336328</x:v>
      </x:c>
      <x:c r="O13" s="81" t="n">
        <x:v>571682</x:v>
      </x:c>
      <x:c r="P13" s="81" t="n">
        <x:v>683861</x:v>
      </x:c>
      <x:c r="Q13" s="118">
        <x:f>SUM(J13:P13)</x:f>
      </x:c>
      <x:c r="R13" s="81" t="n">
        <x:v>8475470</x:v>
      </x:c>
      <x:c r="S13" s="81" t="n">
        <x:v>646386</x:v>
      </x:c>
      <x:c r="T13" s="59">
        <x:f>SUM('Part C'!$R13:$S13)</x:f>
      </x:c>
      <x:c r="U13" s="81" t="n">
        <x:v>12822.1936459909</x:v>
      </x:c>
      <x:c r="V13" s="81" t="n">
        <x:v>977.891074130106</x:v>
      </x:c>
      <x:c r="W13" s="81" t="n">
        <x:v>2764968.79683313</x:v>
      </x:c>
      <x:c r="X13" s="81" t="n">
        <x:v>11886824.7968331</x:v>
      </x:c>
      <x:c r="Y13" s="12" t="n">
        <x:v>17983.093489914</x:v>
      </x:c>
    </x:row>
    <x:row r="14" spans="1:25" s="6" customFormat="1">
      <x:c r="A14" s="194" t="s">
        <x:v>156</x:v>
      </x:c>
      <x:c r="B14" s="194" t="s">
        <x:v>157</x:v>
      </x:c>
      <x:c r="C14" s="194" t="s">
        <x:v>158</x:v>
      </x:c>
      <x:c r="D14" s="81" t="n">
        <x:v>7035175</x:v>
      </x:c>
      <x:c r="E14" s="81" t="n">
        <x:v>2356557</x:v>
      </x:c>
      <x:c r="F14" s="117" t="n">
        <x:v>3635539.4572</x:v>
      </x:c>
      <x:c r="G14" s="81" t="n">
        <x:v>913259</x:v>
      </x:c>
      <x:c r="H14" s="81" t="n">
        <x:v>1504801</x:v>
      </x:c>
      <x:c r="I14" s="118">
        <x:f>SUM(D14:H14)</x:f>
      </x:c>
      <x:c r="J14" s="81" t="n">
        <x:v>9157694</x:v>
      </x:c>
      <x:c r="K14" s="81" t="n">
        <x:v>0</x:v>
      </x:c>
      <x:c r="L14" s="81" t="n">
        <x:v>2743454</x:v>
      </x:c>
      <x:c r="M14" s="81" t="n">
        <x:v>0</x:v>
      </x:c>
      <x:c r="N14" s="81" t="n">
        <x:v>891355</x:v>
      </x:c>
      <x:c r="O14" s="81" t="n">
        <x:v>895675</x:v>
      </x:c>
      <x:c r="P14" s="81" t="n">
        <x:v>1757152</x:v>
      </x:c>
      <x:c r="Q14" s="118">
        <x:f>SUM(J14:P14)</x:f>
      </x:c>
      <x:c r="R14" s="81" t="n">
        <x:v>14244481</x:v>
      </x:c>
      <x:c r="S14" s="81" t="n">
        <x:v>1200850</x:v>
      </x:c>
      <x:c r="T14" s="59">
        <x:f>SUM('Part C'!$R14:$S14)</x:f>
      </x:c>
      <x:c r="U14" s="81" t="n">
        <x:v>11599.740228013</x:v>
      </x:c>
      <x:c r="V14" s="81" t="n">
        <x:v>977.890879478827</x:v>
      </x:c>
      <x:c r="W14" s="81" t="n">
        <x:v>5136734.76930572</x:v>
      </x:c>
      <x:c r="X14" s="81" t="n">
        <x:v>20582065.7693057</x:v>
      </x:c>
      <x:c r="Y14" s="12" t="n">
        <x:v>16760.6398772848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198</x:v>
      </x:c>
      <x:c r="G6" s="173" t="s"/>
      <x:c r="H6" s="173" t="s"/>
      <x:c r="I6" s="173" t="s"/>
      <x:c r="J6" s="164" t="s"/>
      <x:c r="K6" s="163" t="s">
        <x:v>199</x:v>
      </x:c>
      <x:c r="L6" s="173" t="s"/>
      <x:c r="M6" s="173" t="s"/>
      <x:c r="N6" s="164" t="s"/>
      <x:c r="O6" s="65" t="s"/>
      <x:c r="P6" s="163" t="s">
        <x:v>200</x:v>
      </x:c>
      <x:c r="Q6" s="173" t="s"/>
      <x:c r="R6" s="173" t="s"/>
      <x:c r="S6" s="173" t="s"/>
      <x:c r="T6" s="173" t="s"/>
      <x:c r="U6" s="173" t="s"/>
      <x:c r="V6" s="164" t="s"/>
      <x:c r="W6" s="195" t="s">
        <x:v>201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1" t="s">
        <x:v>205</x:v>
      </x:c>
      <x:c r="H7" s="101" t="s">
        <x:v>206</x:v>
      </x:c>
      <x:c r="I7" s="101" t="s">
        <x:v>207</x:v>
      </x:c>
      <x:c r="J7" s="114" t="s">
        <x:v>208</x:v>
      </x:c>
      <x:c r="K7" s="75" t="s">
        <x:v>209</x:v>
      </x:c>
      <x:c r="L7" s="101" t="s">
        <x:v>210</x:v>
      </x:c>
      <x:c r="M7" s="101" t="s">
        <x:v>211</x:v>
      </x:c>
      <x:c r="N7" s="75" t="s">
        <x:v>212</x:v>
      </x:c>
      <x:c r="O7" s="114" t="s">
        <x:v>213</x:v>
      </x:c>
      <x:c r="P7" s="75" t="s">
        <x:v>214</x:v>
      </x:c>
      <x:c r="Q7" s="101" t="s">
        <x:v>215</x:v>
      </x:c>
      <x:c r="R7" s="101" t="s">
        <x:v>216</x:v>
      </x:c>
      <x:c r="S7" s="101" t="s">
        <x:v>217</x:v>
      </x:c>
      <x:c r="T7" s="101" t="s">
        <x:v>218</x:v>
      </x:c>
      <x:c r="U7" s="101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27357</x:v>
      </x:c>
      <x:c r="Q8" s="81" t="n">
        <x:v>11541</x:v>
      </x:c>
      <x:c r="R8" s="81" t="n">
        <x:v>0</x:v>
      </x:c>
      <x:c r="S8" s="81" t="n">
        <x:v>0</x:v>
      </x:c>
      <x:c r="T8" s="81" t="n">
        <x:v>0</x:v>
      </x:c>
      <x:c r="U8" s="81" t="n">
        <x:v>6000</x:v>
      </x:c>
      <x:c r="V8" s="118">
        <x:f>SUM(P8:U8)</x:f>
      </x:c>
      <x:c r="W8" s="81" t="n">
        <x:v>44898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39735</x:v>
      </x:c>
      <x:c r="Q9" s="81" t="n">
        <x:v>11541</x:v>
      </x:c>
      <x:c r="R9" s="81" t="n">
        <x:v>0</x:v>
      </x:c>
      <x:c r="S9" s="81" t="n">
        <x:v>0</x:v>
      </x:c>
      <x:c r="T9" s="81" t="n">
        <x:v>12000</x:v>
      </x:c>
      <x:c r="U9" s="81" t="n">
        <x:v>6000</x:v>
      </x:c>
      <x:c r="V9" s="118">
        <x:f>SUM(P9:U9)</x:f>
      </x:c>
      <x:c r="W9" s="81" t="n">
        <x:v>69276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11541</x:v>
      </x:c>
      <x:c r="R10" s="81" t="n">
        <x:v>0</x:v>
      </x:c>
      <x:c r="S10" s="81" t="n">
        <x:v>0</x:v>
      </x:c>
      <x:c r="T10" s="81" t="n">
        <x:v>0</x:v>
      </x:c>
      <x:c r="U10" s="81" t="n">
        <x:v>6000</x:v>
      </x:c>
      <x:c r="V10" s="118">
        <x:f>SUM(P10:U10)</x:f>
      </x:c>
      <x:c r="W10" s="81" t="n">
        <x:v>17541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11541</x:v>
      </x:c>
      <x:c r="R11" s="81" t="n">
        <x:v>0</x:v>
      </x:c>
      <x:c r="S11" s="81" t="n">
        <x:v>0</x:v>
      </x:c>
      <x:c r="T11" s="81" t="n">
        <x:v>0</x:v>
      </x:c>
      <x:c r="U11" s="81" t="n">
        <x:v>6000</x:v>
      </x:c>
      <x:c r="V11" s="118">
        <x:f>SUM(P11:U11)</x:f>
      </x:c>
      <x:c r="W11" s="81" t="n">
        <x:v>17541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137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11542</x:v>
      </x:c>
      <x:c r="R12" s="81" t="n">
        <x:v>0</x:v>
      </x:c>
      <x:c r="S12" s="81" t="n">
        <x:v>0</x:v>
      </x:c>
      <x:c r="T12" s="81" t="n">
        <x:v>12000</x:v>
      </x:c>
      <x:c r="U12" s="81" t="n">
        <x:v>6000</x:v>
      </x:c>
      <x:c r="V12" s="118">
        <x:f>SUM(P12:U12)</x:f>
      </x:c>
      <x:c r="W12" s="81" t="n">
        <x:v>29542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150</x:v>
      </x:c>
      <x:c r="B13" s="194" t="s">
        <x:v>151</x:v>
      </x:c>
      <x:c r="C13" s="194" t="s">
        <x:v>152</x:v>
      </x:c>
      <x:c r="D13" s="198" t="s">
        <x:v>137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12000</x:v>
      </x:c>
      <x:c r="U13" s="81" t="n">
        <x:v>6000</x:v>
      </x:c>
      <x:c r="V13" s="118">
        <x:f>SUM(P13:U13)</x:f>
      </x:c>
      <x:c r="W13" s="81" t="n">
        <x:v>18000</x:v>
      </x:c>
      <x:c r="X13" s="81" t="n">
        <x:v>0</x:v>
      </x:c>
      <x:c r="Y13" s="12" t="n">
        <x:v>0</x:v>
      </x:c>
    </x:row>
    <x:row r="14" spans="1:25" s="3" customFormat="1" x14ac:dyDescent="0.3">
      <x:c r="A14" s="194" t="s">
        <x:v>156</x:v>
      </x:c>
      <x:c r="B14" s="194" t="s">
        <x:v>157</x:v>
      </x:c>
      <x:c r="C14" s="194" t="s">
        <x:v>158</x:v>
      </x:c>
      <x:c r="D14" s="198" t="s">
        <x:v>137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8961</x:v>
      </x:c>
      <x:c r="U14" s="81" t="n">
        <x:v>6000</x:v>
      </x:c>
      <x:c r="V14" s="118">
        <x:f>SUM(P14:U14)</x:f>
      </x:c>
      <x:c r="W14" s="81" t="n">
        <x:v>14961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222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223</x:v>
      </x:c>
      <x:c r="G18" s="173" t="s"/>
      <x:c r="H18" s="173" t="s"/>
      <x:c r="I18" s="173" t="s"/>
      <x:c r="J18" s="164" t="s"/>
      <x:c r="K18" s="163" t="s">
        <x:v>224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225</x:v>
      </x:c>
      <x:c r="F19" s="98" t="s">
        <x:v>204</x:v>
      </x:c>
      <x:c r="G19" s="5" t="s">
        <x:v>205</x:v>
      </x:c>
      <x:c r="H19" s="5" t="s">
        <x:v>206</x:v>
      </x:c>
      <x:c r="I19" s="99" t="s">
        <x:v>207</x:v>
      </x:c>
      <x:c r="J19" s="11" t="s">
        <x:v>208</x:v>
      </x:c>
      <x:c r="K19" s="98" t="s">
        <x:v>209</x:v>
      </x:c>
      <x:c r="L19" s="5" t="s">
        <x:v>221</x:v>
      </x:c>
      <x:c r="M19" s="99" t="s">
        <x:v>226</x:v>
      </x:c>
      <x:c r="N19" s="61" t="s">
        <x:v>212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227</x:v>
      </x:c>
      <x:c r="E20" s="16" t="n">
        <x:v>7</x:v>
      </x:c>
      <x:c r="F20" s="7" t="n">
        <x:v>312</x:v>
      </x:c>
      <x:c r="G20" s="7" t="n">
        <x:v>0</x:v>
      </x:c>
      <x:c r="H20" s="7" t="n">
        <x:v>99</x:v>
      </x:c>
      <x:c r="I20" s="7" t="n">
        <x:v>60</x:v>
      </x:c>
      <x:c r="J20" s="17">
        <x:f>SUM(F20:I20)</x:f>
      </x:c>
      <x:c r="K20" s="81" t="n">
        <x:v>3201250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228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>
        <x:v>152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156</x:v>
      </x:c>
      <x:c r="B14" s="194" t="s">
        <x:v>157</x:v>
      </x:c>
      <x:c r="C14" s="194" t="s">
        <x:v>158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133</x:v>
      </x:c>
      <x:c r="B2" s="83" t="s">
        <x:v>180</x:v>
      </x:c>
      <x:c r="C2" s="83" t="s">
        <x:v>136</x:v>
      </x:c>
    </x:row>
    <x:row r="3" spans="1:9" x14ac:dyDescent="0.3">
      <x:c r="A3" s="2" t="s">
        <x:v>240</x:v>
      </x:c>
      <x:c r="B3" s="83" t="s">
        <x:v>241</x:v>
      </x:c>
      <x:c r="C3" s="83" t="s">
        <x:v>137</x:v>
      </x:c>
      <x:c r="D3" s="2" t="s">
        <x:v>133</x:v>
      </x:c>
      <x:c r="F3" s="2" t="s">
        <x:v>180</x:v>
      </x:c>
      <x:c r="H3" s="2" t="n">
        <x:v>2020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247</x:v>
      </x:c>
      <x:c r="B7" s="83" t="n">
        <x:v>4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249</x:v>
      </x:c>
      <x:c r="F10" s="2" t="n">
        <x:v>6</x:v>
      </x:c>
    </x:row>
    <x:row r="11" spans="1:9" x14ac:dyDescent="0.3">
      <x:c r="A11" s="2" t="s">
        <x:v>159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2020-10-01T16:00:05.6452321Z</dcterms:modified>
</coreProperties>
</file>