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<x:sst xmlns:x="http://schemas.openxmlformats.org/spreadsheetml/2006/main" count="236" uniqueCount="236">
  <x:si>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</x:si>
  <x:si>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</x:si>
  <x:si>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Amherst</x:t>
  </x:si>
  <x:si>
    <x:t>BEDS Code</x:t>
  </x:si>
  <x:si>
    <x:t>140201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</x:si>
  <x:si>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</x:si>
  <x:si>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</x:si>
  <x:si>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</x:si>
  <x:si>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</x:si>
  <x:si>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</x:si>
  <x:si>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Laura Bosinski</x:t>
  </x:si>
  <x:si>
    <x:t>Street Address Line 1</x:t>
  </x:si>
  <x:si>
    <x:t>55 Kings Highway</x:t>
  </x:si>
  <x:si>
    <x:t>Title of Contact</x:t>
  </x:si>
  <x:si>
    <x:t>School Business Administrator</x:t>
  </x:si>
  <x:si>
    <x:t>Street Address Line 2</x:t>
  </x:si>
  <x:si>
    <x:t>Email Address</x:t>
  </x:si>
  <x:si>
    <x:t>lbosinski@amherstschools.org</x:t>
  </x:si>
  <x:si>
    <x:t>City</x:t>
  </x:si>
  <x:si>
    <x:t>Phone Number</x:t>
  </x:si>
  <x:si>
    <x:t>7163623040</x:t>
  </x:si>
  <x:si>
    <x:t>Zip Code</x:t>
  </x:si>
  <x:si>
    <x:t>14226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</x:si>
  <x:si>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</x:si>
  <x:si>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</x:si>
  <x:si>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</x:si>
  <x:si>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</x:si>
  <x:si>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</x:si>
  <x:si>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</x:si>
  <x:si>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</x:si>
  <x:si>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</x:si>
  <x:si>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</x:si>
  <x:si>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</x:si>
  <x:si>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</x:si>
  <x:si>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</x:si>
  <x:si>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</x:si>
  <x:si>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</x:si>
  <x:si>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</x:si>
  <x:si>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</x:si>
  <x:si>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</x:si>
  <x:si>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</x:si>
  <x:si>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</x:si>
  <x:si>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</x:si>
  <x:si>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</x:si>
  <x:si>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</x:si>
  <x:si>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</x:si>
  <x:si>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</x:si>
  <x:si>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</x:si>
  <x:si>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</x:si>
  <x:si>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</x:si>
  <x:si>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</x:si>
  <x:si>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</x:si>
  <x:si>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</x:si>
  <x:si>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</x:si>
  <x:si>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</x:si>
  <x:si>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</x:si>
  <x:si>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</x:si>
  <x:si>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</x:si>
  <x:si>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</x:si>
  <x:si>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</x:si>
  <x:si>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</x:si>
  <x:si>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</x:si>
  <x:si>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</x:si>
  <x:si>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</x:si>
  <x:si>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</x:si>
  <x:si>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</x:si>
  <x:si>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</x:si>
  <x:si>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</x:si>
  <x:si>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</x:si>
  <x:si>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</x:si>
  <x:si>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</x:si>
  <x:si>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</x:si>
  <x:si>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</x:si>
  <x:si>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</x:si>
  <x:si>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</x:si>
  <x:si>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</x:si>
  <x:si>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</x:si>
  <x:si>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</x:si>
  <x:si>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</x:si>
  <x:si>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</x:si>
  <x:si>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</x:si>
  <x:si>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</x:si>
  <x:si>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</x:si>
  <x:si>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</x:si>
  <x:si>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</x:si>
  <x:si>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</x:si>
  <x:si>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</x:si>
  <x:si>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</x:si>
  <x:si>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</x:si>
  <x:si>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</x:si>
  <x:si>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</x:si>
  <x:si>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</x:si>
  <x:si>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</x:si>
  <x:si>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</x:si>
  <x:si>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</x:si>
  <x:si>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</x:si>
  <x:si>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</x:si>
  <x:si>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</x:si>
  <x:si>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</x:si>
  <x:si>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</x:si>
  <x:si>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</x:si>
  <x:si>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</x:si>
  <x:si>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</x:si>
  <x:si>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</x:si>
  <x:si>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</x:si>
  <x:si>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</x:si>
  <x:si>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</x:si>
  <x:si>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</x:si>
  <x:si>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</x:si>
  <x:si>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</x:si>
  <x:si>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</x:si>
  <x:si>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</x:si>
  <x:si>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</x:si>
  <x:si>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</x:si>
  <x:si>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</x:si>
  <x:si>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</x:si>
  <x:si>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</x:si>
  <x:si>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</x:si>
  <x:si>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</x:si>
  <x:si>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</x:si>
  <x:si>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</x:si>
  <x:si>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</x:si>
  <x:si>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</x:si>
  <x:si>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</x:si>
  <x:si>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</x:si>
  <x:si>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</x:si>
  <x:si>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</x:si>
  <x:si>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</x:si>
  <x:si>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</x:si>
  <x:si>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140201060001</x:t>
  </x:si>
  <x:si>
    <x:t>AMHERST MIDDLE SCHOOL</x:t>
  </x:si>
  <x:si>
    <x:t>Middle/Junior High School</x:t>
  </x:si>
  <x:si>
    <x:t>6</x:t>
  </x:si>
  <x:si>
    <x:t>8</x:t>
  </x:si>
  <x:si>
    <x:t>Yes</x:t>
  </x:si>
  <x:si>
    <x:t>No</x:t>
  </x:si>
  <x:si>
    <x:t>140201060002</x:t>
  </x:si>
  <x:si>
    <x:t>AMHERST CENTRAL HIGH SCHOOL</x:t>
  </x:si>
  <x:si>
    <x:t>Senior High School</x:t>
  </x:si>
  <x:si>
    <x:t>9</x:t>
  </x:si>
  <x:si>
    <x:t>12</x:t>
  </x:si>
  <x:si>
    <x:t>140201060005</x:t>
  </x:si>
  <x:si>
    <x:t>SMALLWOOD DRIVE SCHOOL</x:t>
  </x:si>
  <x:si>
    <x:t>Elementary School</x:t>
  </x:si>
  <x:si>
    <x:t>K</x:t>
  </x:si>
  <x:si>
    <x:t>5</x:t>
  </x:si>
  <x:si>
    <x:t>140201060006</x:t>
  </x:si>
  <x:si>
    <x:t>WINDERMERE BLVD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</x:si>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</x:sst>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62087117</x:v>
      </x:c>
      <x:c r="E14" s="10" t="n">
        <x:v>335883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1199310</x:v>
      </x:c>
      <x:c r="E15" s="10" t="n">
        <x:v>1597933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500000</x:v>
      </x:c>
      <x:c r="E16" s="10" t="n">
        <x:v>665000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5235536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500000</x:v>
      </x:c>
      <x:c r="E24" s="10" t="n">
        <x:v>665000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57600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3642156</x:v>
      </x:c>
      <x:c r="E27" s="10" t="n">
        <x:v>187000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53212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427070</x:v>
      </x:c>
      <x:c r="E33" s="10" t="n">
        <x:v>0</x:v>
      </x:c>
      <x:c r="F33" s="7" t="n">
        <x:v>39</x:v>
      </x:c>
      <x:c r="G33" s="133" t="n">
        <x:v>10950.5128205128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95299</x:v>
      </x:c>
      <x:c r="E35" s="10" t="n">
        <x:v>0</x:v>
      </x:c>
      <x:c r="F35" s="7" t="n">
        <x:v>2</x:v>
      </x:c>
      <x:c r="G35" s="133" t="n">
        <x:v>47649.5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172175</x:v>
      </x:c>
      <x:c r="E36" s="10" t="n">
        <x:v>0</x:v>
      </x:c>
      <x:c r="F36" s="7" t="n">
        <x:v>71</x:v>
      </x:c>
      <x:c r="G36" s="133" t="n">
        <x:v>2425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853622</x:v>
      </x:c>
      <x:c r="E37" s="10" t="n">
        <x:v>0</x:v>
      </x:c>
      <x:c r="F37" s="7" t="n">
        <x:v>13</x:v>
      </x:c>
      <x:c r="G37" s="133" t="n">
        <x:v>65663.2307692308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1824777</x:v>
      </x:c>
      <x:c r="E38" s="10" t="n">
        <x:v>0</x:v>
      </x:c>
      <x:c r="F38" s="7" t="n">
        <x:v>36</x:v>
      </x:c>
      <x:c r="G38" s="133" t="n">
        <x:v>50688.25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379072</x:v>
      </x:c>
      <x:c r="E41" s="10" t="n">
        <x:v>0</x:v>
      </x:c>
      <x:c r="F41" s="7" t="n">
        <x:v>25</x:v>
      </x:c>
      <x:c r="G41" s="133" t="n">
        <x:v>15162.88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220000</x:v>
      </x:c>
      <x:c r="E42" s="10" t="n">
        <x:v>0</x:v>
      </x:c>
      <x:c r="F42" s="7" t="n">
        <x:v>2</x:v>
      </x:c>
      <x:c r="G42" s="133" t="n">
        <x:v>110000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185388</x:v>
      </x:c>
      <x:c r="E43" s="10" t="n">
        <x:v>0</x:v>
      </x:c>
      <x:c r="F43" s="7" t="n">
        <x:v>650</x:v>
      </x:c>
      <x:c r="G43" s="133" t="n">
        <x:v>285.212307692308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73709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2939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41449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1254627</x:v>
      </x:c>
      <x:c r="E63" s="10" t="n">
        <x:v>0</x:v>
      </x:c>
      <x:c r="F63" s="84" t="n">
        <x:v>12.1</x:v>
      </x:c>
      <x:c r="G63" s="133" t="n">
        <x:v>103688.181818182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3266392</x:v>
      </x:c>
      <x:c r="E64" s="10" t="n">
        <x:v>0</x:v>
      </x:c>
      <x:c r="F64" s="84" t="n">
        <x:v>39.5</x:v>
      </x:c>
      <x:c r="G64" s="133" t="n">
        <x:v>82693.4683544304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1703738</x:v>
      </x:c>
      <x:c r="E65" s="10" t="n">
        <x:v>0</x:v>
      </x:c>
      <x:c r="F65" s="84" t="n">
        <x:v>2</x:v>
      </x:c>
      <x:c r="G65" s="133" t="n">
        <x:v>851869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1281505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497832</x:v>
      </x:c>
      <x:c r="E72" s="10" t="n">
        <x:v>0</x:v>
      </x:c>
      <x:c r="F72" s="84" t="n">
        <x:v>3</x:v>
      </x:c>
      <x:c r="G72" s="133" t="n">
        <x:v>165944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45988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150429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205414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21524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13316940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31052753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708</x:v>
      </x:c>
      <x:c r="L8" s="108" t="n">
        <x:v>0</x:v>
      </x:c>
      <x:c r="M8" s="108" t="n">
        <x:v>0</x:v>
      </x:c>
      <x:c r="N8" s="108" t="n">
        <x:v>222</x:v>
      </x:c>
      <x:c r="O8" s="108" t="n">
        <x:v>33</x:v>
      </x:c>
      <x:c r="P8" s="108" t="n">
        <x:v>89</x:v>
      </x:c>
      <x:c r="Q8" s="109" t="n">
        <x:v>10</x:v>
      </x:c>
      <x:c r="R8" s="109" t="n">
        <x:v>57</x:v>
      </x:c>
      <x:c r="S8" s="109" t="n">
        <x:v>22</x:v>
      </x:c>
      <x:c r="T8" s="109" t="n">
        <x:v>2.8</x:v>
      </x:c>
      <x:c r="U8" s="109" t="n">
        <x:v>9.3</x:v>
      </x:c>
      <x:c r="V8" s="109" t="n">
        <x:v>4.1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881</x:v>
      </x:c>
      <x:c r="L9" s="108" t="n">
        <x:v>0</x:v>
      </x:c>
      <x:c r="M9" s="108" t="n">
        <x:v>0</x:v>
      </x:c>
      <x:c r="N9" s="108" t="n">
        <x:v>204</x:v>
      </x:c>
      <x:c r="O9" s="108" t="n">
        <x:v>33</x:v>
      </x:c>
      <x:c r="P9" s="108" t="n">
        <x:v>103</x:v>
      </x:c>
      <x:c r="Q9" s="109" t="n">
        <x:v>5</x:v>
      </x:c>
      <x:c r="R9" s="109" t="n">
        <x:v>72</x:v>
      </x:c>
      <x:c r="S9" s="109" t="n">
        <x:v>23</x:v>
      </x:c>
      <x:c r="T9" s="109" t="n">
        <x:v>3.8</x:v>
      </x:c>
      <x:c r="U9" s="109" t="n">
        <x:v>12.3</x:v>
      </x:c>
      <x:c r="V9" s="109" t="n">
        <x:v>4.6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660</x:v>
      </x:c>
      <x:c r="L10" s="108" t="n">
        <x:v>0</x:v>
      </x:c>
      <x:c r="M10" s="108" t="n">
        <x:v>0</x:v>
      </x:c>
      <x:c r="N10" s="108" t="n">
        <x:v>98</x:v>
      </x:c>
      <x:c r="O10" s="108" t="n">
        <x:v>0</x:v>
      </x:c>
      <x:c r="P10" s="108" t="n">
        <x:v>72</x:v>
      </x:c>
      <x:c r="Q10" s="109" t="n">
        <x:v>7</x:v>
      </x:c>
      <x:c r="R10" s="109" t="n">
        <x:v>49</x:v>
      </x:c>
      <x:c r="S10" s="109" t="n">
        <x:v>38</x:v>
      </x:c>
      <x:c r="T10" s="109" t="n">
        <x:v>2.8</x:v>
      </x:c>
      <x:c r="U10" s="109" t="n">
        <x:v>9.8</x:v>
      </x:c>
      <x:c r="V10" s="109" t="n">
        <x:v>4.6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143</x:v>
      </x:c>
      <x:c r="E11" s="177" t="s">
        <x:v>148</x:v>
      </x:c>
      <x:c r="F11" s="177" t="s">
        <x:v>145</x:v>
      </x:c>
      <x:c r="G11" s="177" t="s">
        <x:v>134</x:v>
      </x:c>
      <x:c r="H11" s="177" t="s"/>
      <x:c r="I11" s="177" t="s">
        <x:v>135</x:v>
      </x:c>
      <x:c r="J11" s="107" t="n"/>
      <x:c r="K11" s="108" t="n">
        <x:v>690</x:v>
      </x:c>
      <x:c r="L11" s="108" t="n">
        <x:v>51</x:v>
      </x:c>
      <x:c r="M11" s="108" t="n">
        <x:v>0</x:v>
      </x:c>
      <x:c r="N11" s="108" t="n">
        <x:v>263</x:v>
      </x:c>
      <x:c r="O11" s="108" t="n">
        <x:v>107</x:v>
      </x:c>
      <x:c r="P11" s="108" t="n">
        <x:v>95</x:v>
      </x:c>
      <x:c r="Q11" s="109" t="n">
        <x:v>16</x:v>
      </x:c>
      <x:c r="R11" s="109" t="n">
        <x:v>62</x:v>
      </x:c>
      <x:c r="S11" s="109" t="n">
        <x:v>42</x:v>
      </x:c>
      <x:c r="T11" s="109" t="n">
        <x:v>2.8</x:v>
      </x:c>
      <x:c r="U11" s="109" t="n">
        <x:v>10.8</x:v>
      </x:c>
      <x:c r="V11" s="109" t="n">
        <x:v>4.1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148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5639913</x:v>
      </x:c>
      <x:c r="E8" s="81" t="n">
        <x:v>1377608</x:v>
      </x:c>
      <x:c r="F8" s="117" t="n">
        <x:v>3004902.4922</x:v>
      </x:c>
      <x:c r="G8" s="81" t="n">
        <x:v>513050</x:v>
      </x:c>
      <x:c r="H8" s="81" t="n">
        <x:v>446620</x:v>
      </x:c>
      <x:c r="I8" s="118">
        <x:f>SUM(D8:H8)</x:f>
      </x:c>
      <x:c r="J8" s="81" t="n">
        <x:v>7226976</x:v>
      </x:c>
      <x:c r="K8" s="81" t="n">
        <x:v>0</x:v>
      </x:c>
      <x:c r="L8" s="81" t="n">
        <x:v>1652271</x:v>
      </x:c>
      <x:c r="M8" s="81" t="n">
        <x:v>0</x:v>
      </x:c>
      <x:c r="N8" s="81" t="n">
        <x:v>499808</x:v>
      </x:c>
      <x:c r="O8" s="81" t="n">
        <x:v>438163</x:v>
      </x:c>
      <x:c r="P8" s="81" t="n">
        <x:v>1164875</x:v>
      </x:c>
      <x:c r="Q8" s="118">
        <x:f>SUM(J8:P8)</x:f>
      </x:c>
      <x:c r="R8" s="81" t="n">
        <x:v>10678235</x:v>
      </x:c>
      <x:c r="S8" s="81" t="n">
        <x:v>303858</x:v>
      </x:c>
      <x:c r="T8" s="59">
        <x:f>SUM('Part C'!$R8:$S8)</x:f>
      </x:c>
      <x:c r="U8" s="81" t="n">
        <x:v>15082.2528248588</x:v>
      </x:c>
      <x:c r="V8" s="81" t="n">
        <x:v>429.177966101695</x:v>
      </x:c>
      <x:c r="W8" s="81" t="n">
        <x:v>2005344.40936455</x:v>
      </x:c>
      <x:c r="X8" s="81" t="n">
        <x:v>12987437.4093645</x:v>
      </x:c>
      <x:c r="Y8" s="12" t="n">
        <x:v>18343.83814882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6264178</x:v>
      </x:c>
      <x:c r="E9" s="81" t="n">
        <x:v>2222190</x:v>
      </x:c>
      <x:c r="F9" s="117" t="n">
        <x:v>3633862.7776</x:v>
      </x:c>
      <x:c r="G9" s="81" t="n">
        <x:v>615453</x:v>
      </x:c>
      <x:c r="H9" s="81" t="n">
        <x:v>700703</x:v>
      </x:c>
      <x:c r="I9" s="118">
        <x:f>SUM(D9:H9)</x:f>
      </x:c>
      <x:c r="J9" s="81" t="n">
        <x:v>8151709</x:v>
      </x:c>
      <x:c r="K9" s="81" t="n">
        <x:v>0</x:v>
      </x:c>
      <x:c r="L9" s="81" t="n">
        <x:v>1823576</x:v>
      </x:c>
      <x:c r="M9" s="81" t="n">
        <x:v>0</x:v>
      </x:c>
      <x:c r="N9" s="81" t="n">
        <x:v>726218</x:v>
      </x:c>
      <x:c r="O9" s="81" t="n">
        <x:v>572724</x:v>
      </x:c>
      <x:c r="P9" s="81" t="n">
        <x:v>2162160</x:v>
      </x:c>
      <x:c r="Q9" s="118">
        <x:f>SUM(J9:P9)</x:f>
      </x:c>
      <x:c r="R9" s="81" t="n">
        <x:v>13090623</x:v>
      </x:c>
      <x:c r="S9" s="81" t="n">
        <x:v>345763</x:v>
      </x:c>
      <x:c r="T9" s="59">
        <x:f>SUM('Part C'!$R9:$S9)</x:f>
      </x:c>
      <x:c r="U9" s="81" t="n">
        <x:v>14858.8229284904</x:v>
      </x:c>
      <x:c r="V9" s="81" t="n">
        <x:v>392.466515323496</x:v>
      </x:c>
      <x:c r="W9" s="81" t="n">
        <x:v>2495350.88227425</x:v>
      </x:c>
      <x:c r="X9" s="81" t="n">
        <x:v>15931736.8822742</x:v>
      </x:c>
      <x:c r="Y9" s="12" t="n">
        <x:v>18083.6968016734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4384853</x:v>
      </x:c>
      <x:c r="E10" s="81" t="n">
        <x:v>1228584</x:v>
      </x:c>
      <x:c r="F10" s="117" t="n">
        <x:v>2403673.7234</x:v>
      </x:c>
      <x:c r="G10" s="81" t="n">
        <x:v>445766</x:v>
      </x:c>
      <x:c r="H10" s="81" t="n">
        <x:v>352457</x:v>
      </x:c>
      <x:c r="I10" s="118">
        <x:f>SUM(D10:H10)</x:f>
      </x:c>
      <x:c r="J10" s="81" t="n">
        <x:v>5793730</x:v>
      </x:c>
      <x:c r="K10" s="81" t="n">
        <x:v>0</x:v>
      </x:c>
      <x:c r="L10" s="81" t="n">
        <x:v>1431825</x:v>
      </x:c>
      <x:c r="M10" s="81" t="n">
        <x:v>0</x:v>
      </x:c>
      <x:c r="N10" s="81" t="n">
        <x:v>496686</x:v>
      </x:c>
      <x:c r="O10" s="81" t="n">
        <x:v>392514</x:v>
      </x:c>
      <x:c r="P10" s="81" t="n">
        <x:v>700579</x:v>
      </x:c>
      <x:c r="Q10" s="118">
        <x:f>SUM(J10:P10)</x:f>
      </x:c>
      <x:c r="R10" s="81" t="n">
        <x:v>8613475</x:v>
      </x:c>
      <x:c r="S10" s="81" t="n">
        <x:v>201859</x:v>
      </x:c>
      <x:c r="T10" s="59">
        <x:f>SUM('Part C'!$R10:$S10)</x:f>
      </x:c>
      <x:c r="U10" s="81" t="n">
        <x:v>13050.7196969697</x:v>
      </x:c>
      <x:c r="V10" s="81" t="n">
        <x:v>305.84696969697</x:v>
      </x:c>
      <x:c r="W10" s="81" t="n">
        <x:v>1869388.85618729</x:v>
      </x:c>
      <x:c r="X10" s="81" t="n">
        <x:v>10684722.8561873</x:v>
      </x:c>
      <x:c r="Y10" s="12" t="n">
        <x:v>16188.9740245262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5078704</x:v>
      </x:c>
      <x:c r="E11" s="81" t="n">
        <x:v>1084625</x:v>
      </x:c>
      <x:c r="F11" s="117" t="n">
        <x:v>2639137.4778</x:v>
      </x:c>
      <x:c r="G11" s="81" t="n">
        <x:v>524494</x:v>
      </x:c>
      <x:c r="H11" s="81" t="n">
        <x:v>578955</x:v>
      </x:c>
      <x:c r="I11" s="118">
        <x:f>SUM(D11:H11)</x:f>
      </x:c>
      <x:c r="J11" s="81" t="n">
        <x:v>6227336</x:v>
      </x:c>
      <x:c r="K11" s="81" t="n">
        <x:v>394210</x:v>
      </x:c>
      <x:c r="L11" s="81" t="n">
        <x:v>1732967</x:v>
      </x:c>
      <x:c r="M11" s="81" t="n">
        <x:v>0</x:v>
      </x:c>
      <x:c r="N11" s="81" t="n">
        <x:v>465884</x:v>
      </x:c>
      <x:c r="O11" s="81" t="n">
        <x:v>409963</x:v>
      </x:c>
      <x:c r="P11" s="81" t="n">
        <x:v>675555</x:v>
      </x:c>
      <x:c r="Q11" s="118">
        <x:f>SUM(J11:P11)</x:f>
      </x:c>
      <x:c r="R11" s="81" t="n">
        <x:v>9010580</x:v>
      </x:c>
      <x:c r="S11" s="81" t="n">
        <x:v>895336</x:v>
      </x:c>
      <x:c r="T11" s="59">
        <x:f>SUM('Part C'!$R11:$S11)</x:f>
      </x:c>
      <x:c r="U11" s="81" t="n">
        <x:v>12160.0269905533</x:v>
      </x:c>
      <x:c r="V11" s="81" t="n">
        <x:v>1208.28070175439</x:v>
      </x:c>
      <x:c r="W11" s="81" t="n">
        <x:v>2098813.85217391</x:v>
      </x:c>
      <x:c r="X11" s="81" t="n">
        <x:v>12004729.8521739</x:v>
      </x:c>
      <x:c r="Y11" s="12" t="n">
        <x:v>16200.7150501672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51</x:v>
      </x:c>
      <x:c r="H11" s="120" t="n">
        <x:v>0</x:v>
      </x:c>
      <x:c r="I11" s="120" t="n">
        <x:v>0</x:v>
      </x:c>
      <x:c r="J11" s="121">
        <x:f>SUM(F11:I11)</x:f>
      </x:c>
      <x:c r="K11" s="81" t="n">
        <x:v>205780</x:v>
      </x:c>
      <x:c r="L11" s="81" t="n">
        <x:v>188430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2</x:v>
      </x:c>
      <x:c r="F17" s="7" t="n">
        <x:v>0</x:v>
      </x:c>
      <x:c r="G17" s="7" t="n">
        <x:v>71</x:v>
      </x:c>
      <x:c r="H17" s="7" t="n">
        <x:v>0</x:v>
      </x:c>
      <x:c r="I17" s="7" t="n">
        <x:v>0</x:v>
      </x:c>
      <x:c r="J17" s="17">
        <x:f>SUM(F17:I17)</x:f>
      </x:c>
      <x:c r="K17" s="81" t="n">
        <x:v>172175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143</x:v>
      </x:c>
      <x:c r="B2" s="83" t="s">
        <x:v>148</x:v>
      </x:c>
      <x:c r="C2" s="83" t="s">
        <x:v>134</x:v>
      </x:c>
    </x:row>
    <x:row r="3" spans="1:9" x14ac:dyDescent="0.3">
      <x:c r="A3" s="2" t="s">
        <x:v>226</x:v>
      </x:c>
      <x:c r="B3" s="83" t="s">
        <x:v>227</x:v>
      </x:c>
      <x:c r="C3" s="83" t="s">
        <x:v>135</x:v>
      </x:c>
      <x:c r="D3" s="2" t="s">
        <x:v>143</x:v>
      </x:c>
      <x:c r="F3" s="2" t="s">
        <x:v>148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2020-09-29T14:30:05.7230322Z</dcterms:modified>
</coreProperties>
</file>