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<x:sst xmlns:x="http://schemas.openxmlformats.org/spreadsheetml/2006/main" count="242" uniqueCount="242">
  <x:si>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</x:si>
  <x:si>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</x:si>
  <x:si>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White Plains</x:t>
  </x:si>
  <x:si>
    <x:t>BEDS Code</x:t>
  </x:si>
  <x:si>
    <x:t>662200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</x:si>
  <x:si>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</x:si>
  <x:si>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</x:si>
  <x:si>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</x:si>
  <x:si>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</x:si>
  <x:si>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</x:si>
  <x:si>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Ann Vaccaro-Teich</x:t>
  </x:si>
  <x:si>
    <x:t>Street Address Line 1</x:t>
  </x:si>
  <x:si>
    <x:t>5 Homeside Lane</x:t>
  </x:si>
  <x:si>
    <x:t>Title of Contact</x:t>
  </x:si>
  <x:si>
    <x:t>Assistant Superintendent for Business</x:t>
  </x:si>
  <x:si>
    <x:t>Street Address Line 2</x:t>
  </x:si>
  <x:si>
    <x:t>Email Address</x:t>
  </x:si>
  <x:si>
    <x:t>annvaccaroteich@wpcsd.k12.ny.us</x:t>
  </x:si>
  <x:si>
    <x:t>City</x:t>
  </x:si>
  <x:si>
    <x:t>Phone Number</x:t>
  </x:si>
  <x:si>
    <x:t>9144222061</x:t>
  </x:si>
  <x:si>
    <x:t>Zip Code</x:t>
  </x:si>
  <x:si>
    <x:t>10605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</x:si>
  <x:si>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</x:si>
  <x:si>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</x:si>
  <x:si>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</x:si>
  <x:si>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</x:si>
  <x:si>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</x:si>
  <x:si>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</x:si>
  <x:si>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</x:si>
  <x:si>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</x:si>
  <x:si>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</x:si>
  <x:si>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</x:si>
  <x:si>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</x:si>
  <x:si>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</x:si>
  <x:si>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</x:si>
  <x:si>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</x:si>
  <x:si>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</x:si>
  <x:si>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</x:si>
  <x:si>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</x:si>
  <x:si>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</x:si>
  <x:si>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</x:si>
  <x:si>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</x:si>
  <x:si>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</x:si>
  <x:si>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</x:si>
  <x:si>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</x:si>
  <x:si>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</x:si>
  <x:si>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</x:si>
  <x:si>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</x:si>
  <x:si>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</x:si>
  <x:si>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</x:si>
  <x:si>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</x:si>
  <x:si>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</x:si>
  <x:si>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</x:si>
  <x:si>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</x:si>
  <x:si>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</x:si>
  <x:si>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</x:si>
  <x:si>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</x:si>
  <x:si>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</x:si>
  <x:si>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</x:si>
  <x:si>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</x:si>
  <x:si>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</x:si>
  <x:si>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</x:si>
  <x:si>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</x:si>
  <x:si>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</x:si>
  <x:si>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</x:si>
  <x:si>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</x:si>
  <x:si>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</x:si>
  <x:si>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</x:si>
  <x:si>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</x:si>
  <x:si>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</x:si>
  <x:si>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</x:si>
  <x:si>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</x:si>
  <x:si>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</x:si>
  <x:si>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</x:si>
  <x:si>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</x:si>
  <x:si>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</x:si>
  <x:si>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</x:si>
  <x:si>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</x:si>
  <x:si>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</x:si>
  <x:si>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</x:si>
  <x:si>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</x:si>
  <x:si>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</x:si>
  <x:si>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</x:si>
  <x:si>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</x:si>
  <x:si>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</x:si>
  <x:si>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</x:si>
  <x:si>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</x:si>
  <x:si>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</x:si>
  <x:si>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</x:si>
  <x:si>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</x:si>
  <x:si>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</x:si>
  <x:si>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</x:si>
  <x:si>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</x:si>
  <x:si>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</x:si>
  <x:si>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</x:si>
  <x:si>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</x:si>
  <x:si>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</x:si>
  <x:si>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</x:si>
  <x:si>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</x:si>
  <x:si>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</x:si>
  <x:si>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</x:si>
  <x:si>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</x:si>
  <x:si>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</x:si>
  <x:si>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</x:si>
  <x:si>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</x:si>
  <x:si>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</x:si>
  <x:si>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</x:si>
  <x:si>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</x:si>
  <x:si>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</x:si>
  <x:si>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</x:si>
  <x:si>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</x:si>
  <x:si>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</x:si>
  <x:si>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</x:si>
  <x:si>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</x:si>
  <x:si>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</x:si>
  <x:si>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</x:si>
  <x:si>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</x:si>
  <x:si>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</x:si>
  <x:si>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</x:si>
  <x:si>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</x:si>
  <x:si>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</x:si>
  <x:si>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</x:si>
  <x:si>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662200010001</x:t>
  </x:si>
  <x:si>
    <x:t>CHURCH STREET SCHOOL</x:t>
  </x:si>
  <x:si>
    <x:t>002</x:t>
  </x:si>
  <x:si>
    <x:t>Elementary School</x:t>
  </x:si>
  <x:si>
    <x:t>K</x:t>
  </x:si>
  <x:si>
    <x:t>5</x:t>
  </x:si>
  <x:si>
    <x:t>Yes</x:t>
  </x:si>
  <x:si>
    <x:t>No</x:t>
  </x:si>
  <x:si>
    <x:t>662200010002</x:t>
  </x:si>
  <x:si>
    <x:t>GEORGE WASHINGTON SCHOOL</x:t>
  </x:si>
  <x:si>
    <x:t>003</x:t>
  </x:si>
  <x:si>
    <x:t>662200010003</x:t>
  </x:si>
  <x:si>
    <x:t>MAMARONECK AVENUE SCHOOL</x:t>
  </x:si>
  <x:si>
    <x:t>004</x:t>
  </x:si>
  <x:si>
    <x:t>662200010005</x:t>
  </x:si>
  <x:si>
    <x:t>POST ROAD SCHOOL</x:t>
  </x:si>
  <x:si>
    <x:t>006</x:t>
  </x:si>
  <x:si>
    <x:t>662200010006</x:t>
  </x:si>
  <x:si>
    <x:t>RIDGEWAY SCHOOL</x:t>
  </x:si>
  <x:si>
    <x:t>007</x:t>
  </x:si>
  <x:si>
    <x:t>662200010011</x:t>
  </x:si>
  <x:si>
    <x:t>WHITE PLAINS SENIOR HIGH SCHOOL</x:t>
  </x:si>
  <x:si>
    <x:t>030/035</x:t>
  </x:si>
  <x:si>
    <x:t>Senior High School</x:t>
  </x:si>
  <x:si>
    <x:t>9</x:t>
  </x:si>
  <x:si>
    <x:t>12</x:t>
  </x:si>
  <x:si>
    <x:t>662200010012</x:t>
  </x:si>
  <x:si>
    <x:t>WHITE PLAINS MIDDLE SCHOOL</x:t>
  </x:si>
  <x:si>
    <x:t>020/025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</x:si>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</x:sst>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226588508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1942292</x:v>
      </x:c>
      <x:c r="E15" s="10" t="n">
        <x:v>6362505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1815800</x:v>
      </x:c>
      <x:c r="E16" s="10" t="n">
        <x:v>2355000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9897309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1815800</x:v>
      </x:c>
      <x:c r="E24" s="10" t="n">
        <x:v>2355000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982708</x:v>
      </x:c>
      <x:c r="E26" s="10" t="n">
        <x:v>335271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10241773</x:v>
      </x:c>
      <x:c r="E27" s="10" t="n">
        <x:v>618176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282582</x:v>
      </x:c>
      <x:c r="E28" s="10" t="n">
        <x:v>70519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668194</x:v>
      </x:c>
      <x:c r="E35" s="10" t="n">
        <x:v>160000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1942292</x:v>
      </x:c>
      <x:c r="E36" s="10" t="n">
        <x:v>0</x:v>
      </x:c>
      <x:c r="F36" s="7" t="n">
        <x:v>291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5067212</x:v>
      </x:c>
      <x:c r="E37" s="10" t="n">
        <x:v>150694</x:v>
      </x:c>
      <x:c r="F37" s="7" t="n">
        <x:v>55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2076698</x:v>
      </x:c>
      <x:c r="E38" s="10" t="n">
        <x:v>0</x:v>
      </x:c>
      <x:c r="F38" s="7" t="n">
        <x:v>28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365610</x:v>
      </x:c>
      <x:c r="F41" s="7" t="n">
        <x:v>24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1364485</x:v>
      </x:c>
      <x:c r="E43" s="10" t="n">
        <x:v>56694</x:v>
      </x:c>
      <x:c r="F43" s="7" t="n">
        <x:v>1449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191966</x:v>
      </x:c>
      <x:c r="E44" s="10" t="n">
        <x:v>34003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7102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182951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3768104</x:v>
      </x:c>
      <x:c r="E62" s="10" t="n">
        <x:v>0</x:v>
      </x:c>
      <x:c r="F62" s="84" t="n">
        <x:v>22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17588260</x:v>
      </x:c>
      <x:c r="E63" s="10" t="n">
        <x:v>0</x:v>
      </x:c>
      <x:c r="F63" s="84" t="n">
        <x:v>106.6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7962966</x:v>
      </x:c>
      <x:c r="E64" s="10" t="n">
        <x:v>79253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4132809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2224089</x:v>
      </x:c>
      <x:c r="E71" s="10" t="n">
        <x:v>311497</x:v>
      </x:c>
      <x:c r="F71" s="84" t="n">
        <x:v>15.1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315294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526582</x:v>
      </x:c>
      <x:c r="E73" s="10" t="n">
        <x:v>836106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1390194</x:v>
      </x:c>
      <x:c r="E74" s="10" t="n">
        <x:v>1426543</x:v>
      </x:c>
      <x:c r="F74" s="84" t="n">
        <x:v>16.9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450008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1545613</x:v>
      </x:c>
      <x:c r="E76" s="10" t="n">
        <x:v>0</x:v>
      </x:c>
      <x:c r="F76" s="84" t="n">
        <x:v>13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2041335</x:v>
      </x:c>
      <x:c r="E77" s="10" t="n">
        <x:v>553961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8074952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55177448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113425636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638</x:v>
      </x:c>
      <x:c r="L8" s="111" t="n">
        <x:v>0</x:v>
      </x:c>
      <x:c r="M8" s="111" t="n">
        <x:v>0</x:v>
      </x:c>
      <x:c r="N8" s="111" t="n">
        <x:v>411</x:v>
      </x:c>
      <x:c r="O8" s="111" t="n">
        <x:v>187</x:v>
      </x:c>
      <x:c r="P8" s="111" t="n">
        <x:v>95</x:v>
      </x:c>
      <x:c r="Q8" s="112" t="n">
        <x:v>2.6</x:v>
      </x:c>
      <x:c r="R8" s="112" t="n">
        <x:v>53.3</x:v>
      </x:c>
      <x:c r="S8" s="112" t="n">
        <x:v>26</x:v>
      </x:c>
      <x:c r="T8" s="112" t="n">
        <x:v>2</x:v>
      </x:c>
      <x:c r="U8" s="112" t="n">
        <x:v>6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629</x:v>
      </x:c>
      <x:c r="L9" s="111" t="n">
        <x:v>0</x:v>
      </x:c>
      <x:c r="M9" s="111" t="n">
        <x:v>0</x:v>
      </x:c>
      <x:c r="N9" s="111" t="n">
        <x:v>441</x:v>
      </x:c>
      <x:c r="O9" s="111" t="n">
        <x:v>186</x:v>
      </x:c>
      <x:c r="P9" s="111" t="n">
        <x:v>84</x:v>
      </x:c>
      <x:c r="Q9" s="112" t="n">
        <x:v>3</x:v>
      </x:c>
      <x:c r="R9" s="112" t="n">
        <x:v>51.5</x:v>
      </x:c>
      <x:c r="S9" s="112" t="n">
        <x:v>25</x:v>
      </x:c>
      <x:c r="T9" s="112" t="n">
        <x:v>2</x:v>
      </x:c>
      <x:c r="U9" s="112" t="n">
        <x:v>4.9</x:v>
      </x:c>
      <x:c r="V9" s="112" t="n">
        <x:v>2.8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654</x:v>
      </x:c>
      <x:c r="L10" s="111" t="n">
        <x:v>0</x:v>
      </x:c>
      <x:c r="M10" s="111" t="n">
        <x:v>0</x:v>
      </x:c>
      <x:c r="N10" s="111" t="n">
        <x:v>341</x:v>
      </x:c>
      <x:c r="O10" s="111" t="n">
        <x:v>140</x:v>
      </x:c>
      <x:c r="P10" s="111" t="n">
        <x:v>113</x:v>
      </x:c>
      <x:c r="Q10" s="112" t="n">
        <x:v>3</x:v>
      </x:c>
      <x:c r="R10" s="112" t="n">
        <x:v>54.1</x:v>
      </x:c>
      <x:c r="S10" s="112" t="n">
        <x:v>32.1</x:v>
      </x:c>
      <x:c r="T10" s="112" t="n">
        <x:v>2</x:v>
      </x:c>
      <x:c r="U10" s="112" t="n">
        <x:v>7.5</x:v>
      </x:c>
      <x:c r="V10" s="112" t="n">
        <x:v>2.3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638</x:v>
      </x:c>
      <x:c r="L11" s="111" t="n">
        <x:v>0</x:v>
      </x:c>
      <x:c r="M11" s="111" t="n">
        <x:v>0</x:v>
      </x:c>
      <x:c r="N11" s="111" t="n">
        <x:v>431</x:v>
      </x:c>
      <x:c r="O11" s="111" t="n">
        <x:v>197</x:v>
      </x:c>
      <x:c r="P11" s="111" t="n">
        <x:v>73</x:v>
      </x:c>
      <x:c r="Q11" s="112" t="n">
        <x:v>2</x:v>
      </x:c>
      <x:c r="R11" s="112" t="n">
        <x:v>50.4</x:v>
      </x:c>
      <x:c r="S11" s="112" t="n">
        <x:v>25.3</x:v>
      </x:c>
      <x:c r="T11" s="112" t="n">
        <x:v>2</x:v>
      </x:c>
      <x:c r="U11" s="112" t="n">
        <x:v>6.5</x:v>
      </x:c>
      <x:c r="V11" s="112" t="n">
        <x:v>2.8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637</x:v>
      </x:c>
      <x:c r="L12" s="111" t="n">
        <x:v>0</x:v>
      </x:c>
      <x:c r="M12" s="111" t="n">
        <x:v>0</x:v>
      </x:c>
      <x:c r="N12" s="111" t="n">
        <x:v>314</x:v>
      </x:c>
      <x:c r="O12" s="111" t="n">
        <x:v>109</x:v>
      </x:c>
      <x:c r="P12" s="111" t="n">
        <x:v>117</x:v>
      </x:c>
      <x:c r="Q12" s="112" t="n">
        <x:v>2</x:v>
      </x:c>
      <x:c r="R12" s="112" t="n">
        <x:v>53.2</x:v>
      </x:c>
      <x:c r="S12" s="112" t="n">
        <x:v>36.3</x:v>
      </x:c>
      <x:c r="T12" s="112" t="n">
        <x:v>2</x:v>
      </x:c>
      <x:c r="U12" s="112" t="n">
        <x:v>6.7</x:v>
      </x:c>
      <x:c r="V12" s="112" t="n">
        <x:v>2.8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2226</x:v>
      </x:c>
      <x:c r="L13" s="111" t="n">
        <x:v>0</x:v>
      </x:c>
      <x:c r="M13" s="111" t="n">
        <x:v>0</x:v>
      </x:c>
      <x:c r="N13" s="111" t="n">
        <x:v>1467</x:v>
      </x:c>
      <x:c r="O13" s="111" t="n">
        <x:v>228</x:v>
      </x:c>
      <x:c r="P13" s="111" t="n">
        <x:v>409</x:v>
      </x:c>
      <x:c r="Q13" s="112" t="n">
        <x:v>5</x:v>
      </x:c>
      <x:c r="R13" s="112" t="n">
        <x:v>171.8</x:v>
      </x:c>
      <x:c r="S13" s="112" t="n">
        <x:v>30.4</x:v>
      </x:c>
      <x:c r="T13" s="112" t="n">
        <x:v>9</x:v>
      </x:c>
      <x:c r="U13" s="112" t="n">
        <x:v>31.9</x:v>
      </x:c>
      <x:c r="V13" s="112" t="n">
        <x:v>13.6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154</x:v>
      </x:c>
      <x:c r="G14" s="175" t="s">
        <x:v>129</x:v>
      </x:c>
      <x:c r="H14" s="175" t="s"/>
      <x:c r="I14" s="175" t="s">
        <x:v>130</x:v>
      </x:c>
      <x:c r="J14" s="110" t="n"/>
      <x:c r="K14" s="111" t="n">
        <x:v>1680</x:v>
      </x:c>
      <x:c r="L14" s="111" t="n">
        <x:v>0</x:v>
      </x:c>
      <x:c r="M14" s="111" t="n">
        <x:v>0</x:v>
      </x:c>
      <x:c r="N14" s="111" t="n">
        <x:v>1050</x:v>
      </x:c>
      <x:c r="O14" s="111" t="n">
        <x:v>239</x:v>
      </x:c>
      <x:c r="P14" s="111" t="n">
        <x:v>257</x:v>
      </x:c>
      <x:c r="Q14" s="112" t="n">
        <x:v>6</x:v>
      </x:c>
      <x:c r="R14" s="112" t="n">
        <x:v>146.5</x:v>
      </x:c>
      <x:c r="S14" s="112" t="n">
        <x:v>47.5</x:v>
      </x:c>
      <x:c r="T14" s="112" t="n">
        <x:v>6</x:v>
      </x:c>
      <x:c r="U14" s="112" t="n">
        <x:v>18</x:v>
      </x:c>
      <x:c r="V14" s="112" t="n">
        <x:v>7.4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6648313</x:v>
      </x:c>
      <x:c r="E8" s="81" t="n">
        <x:v>2299715</x:v>
      </x:c>
      <x:c r="F8" s="121" t="n">
        <x:v>3716116.0284</x:v>
      </x:c>
      <x:c r="G8" s="81" t="n">
        <x:v>171473</x:v>
      </x:c>
      <x:c r="H8" s="81" t="n">
        <x:v>483124</x:v>
      </x:c>
      <x:c r="I8" s="122">
        <x:f>SUM(D8:H8)</x:f>
      </x:c>
      <x:c r="J8" s="81" t="n">
        <x:v>9746359</x:v>
      </x:c>
      <x:c r="K8" s="81" t="n">
        <x:v>0</x:v>
      </x:c>
      <x:c r="L8" s="81" t="n">
        <x:v>1929763</x:v>
      </x:c>
      <x:c r="M8" s="81" t="n">
        <x:v>0</x:v>
      </x:c>
      <x:c r="N8" s="81" t="n">
        <x:v>511201</x:v>
      </x:c>
      <x:c r="O8" s="81" t="n">
        <x:v>300472</x:v>
      </x:c>
      <x:c r="P8" s="81" t="n">
        <x:v>830946</x:v>
      </x:c>
      <x:c r="Q8" s="122">
        <x:f>SUM(J8:P8)</x:f>
      </x:c>
      <x:c r="R8" s="81" t="n">
        <x:v>13170448</x:v>
      </x:c>
      <x:c r="S8" s="81" t="n">
        <x:v>148293</x:v>
      </x:c>
      <x:c r="T8" s="59">
        <x:f>SUM('Part C'!$R8:$S8)</x:f>
      </x:c>
      <x:c r="U8" s="81" t="n">
        <x:v>20643.3354231975</x:v>
      </x:c>
      <x:c r="V8" s="81" t="n">
        <x:v>232.434169278997</x:v>
      </x:c>
      <x:c r="W8" s="81" t="n">
        <x:v>4798072.35229513</x:v>
      </x:c>
      <x:c r="X8" s="81" t="n">
        <x:v>18116813.3522951</x:v>
      </x:c>
      <x:c r="Y8" s="12" t="n">
        <x:v>28396.2591728764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6728982</x:v>
      </x:c>
      <x:c r="E9" s="81" t="n">
        <x:v>2086315</x:v>
      </x:c>
      <x:c r="F9" s="121" t="n">
        <x:v>3660992.8441</x:v>
      </x:c>
      <x:c r="G9" s="81" t="n">
        <x:v>160364</x:v>
      </x:c>
      <x:c r="H9" s="81" t="n">
        <x:v>455226</x:v>
      </x:c>
      <x:c r="I9" s="122">
        <x:f>SUM(D9:H9)</x:f>
      </x:c>
      <x:c r="J9" s="81" t="n">
        <x:v>9739697</x:v>
      </x:c>
      <x:c r="K9" s="81" t="n">
        <x:v>0</x:v>
      </x:c>
      <x:c r="L9" s="81" t="n">
        <x:v>1897473</x:v>
      </x:c>
      <x:c r="M9" s="81" t="n">
        <x:v>0</x:v>
      </x:c>
      <x:c r="N9" s="81" t="n">
        <x:v>560297</x:v>
      </x:c>
      <x:c r="O9" s="81" t="n">
        <x:v>233938</x:v>
      </x:c>
      <x:c r="P9" s="81" t="n">
        <x:v>660474</x:v>
      </x:c>
      <x:c r="Q9" s="122">
        <x:f>SUM(J9:P9)</x:f>
      </x:c>
      <x:c r="R9" s="81" t="n">
        <x:v>12989284</x:v>
      </x:c>
      <x:c r="S9" s="81" t="n">
        <x:v>102595</x:v>
      </x:c>
      <x:c r="T9" s="59">
        <x:f>SUM('Part C'!$R9:$S9)</x:f>
      </x:c>
      <x:c r="U9" s="81" t="n">
        <x:v>20650.6899841017</x:v>
      </x:c>
      <x:c r="V9" s="81" t="n">
        <x:v>163.108108108108</x:v>
      </x:c>
      <x:c r="W9" s="81" t="n">
        <x:v>4730387.94607153</x:v>
      </x:c>
      <x:c r="X9" s="81" t="n">
        <x:v>17822266.9460715</x:v>
      </x:c>
      <x:c r="Y9" s="12" t="n">
        <x:v>28334.2876726097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6900542</x:v>
      </x:c>
      <x:c r="E10" s="81" t="n">
        <x:v>2792209</x:v>
      </x:c>
      <x:c r="F10" s="121" t="n">
        <x:v>4025399.4903</x:v>
      </x:c>
      <x:c r="G10" s="81" t="n">
        <x:v>109912</x:v>
      </x:c>
      <x:c r="H10" s="81" t="n">
        <x:v>583761</x:v>
      </x:c>
      <x:c r="I10" s="122">
        <x:f>SUM(D10:H10)</x:f>
      </x:c>
      <x:c r="J10" s="81" t="n">
        <x:v>8830518</x:v>
      </x:c>
      <x:c r="K10" s="81" t="n">
        <x:v>0</x:v>
      </x:c>
      <x:c r="L10" s="81" t="n">
        <x:v>3560993</x:v>
      </x:c>
      <x:c r="M10" s="81" t="n">
        <x:v>0</x:v>
      </x:c>
      <x:c r="N10" s="81" t="n">
        <x:v>599074</x:v>
      </x:c>
      <x:c r="O10" s="81" t="n">
        <x:v>258892</x:v>
      </x:c>
      <x:c r="P10" s="81" t="n">
        <x:v>1162345</x:v>
      </x:c>
      <x:c r="Q10" s="122">
        <x:f>SUM(J10:P10)</x:f>
      </x:c>
      <x:c r="R10" s="81" t="n">
        <x:v>14259397</x:v>
      </x:c>
      <x:c r="S10" s="81" t="n">
        <x:v>152426</x:v>
      </x:c>
      <x:c r="T10" s="59">
        <x:f>SUM('Part C'!$R10:$S10)</x:f>
      </x:c>
      <x:c r="U10" s="81" t="n">
        <x:v>21803.3593272171</x:v>
      </x:c>
      <x:c r="V10" s="81" t="n">
        <x:v>233.067278287462</x:v>
      </x:c>
      <x:c r="W10" s="81" t="n">
        <x:v>4918400.18558153</x:v>
      </x:c>
      <x:c r="X10" s="81" t="n">
        <x:v>19330223.1855815</x:v>
      </x:c>
      <x:c r="Y10" s="12" t="n">
        <x:v>29556.9161859045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5938390</x:v>
      </x:c>
      <x:c r="E11" s="81" t="n">
        <x:v>2263367</x:v>
      </x:c>
      <x:c r="F11" s="121" t="n">
        <x:v>3406189.6821</x:v>
      </x:c>
      <x:c r="G11" s="81" t="n">
        <x:v>78203</x:v>
      </x:c>
      <x:c r="H11" s="81" t="n">
        <x:v>435710</x:v>
      </x:c>
      <x:c r="I11" s="122">
        <x:f>SUM(D11:H11)</x:f>
      </x:c>
      <x:c r="J11" s="81" t="n">
        <x:v>8612968</x:v>
      </x:c>
      <x:c r="K11" s="81" t="n">
        <x:v>0</x:v>
      </x:c>
      <x:c r="L11" s="81" t="n">
        <x:v>1865988</x:v>
      </x:c>
      <x:c r="M11" s="81" t="n">
        <x:v>0</x:v>
      </x:c>
      <x:c r="N11" s="81" t="n">
        <x:v>554023</x:v>
      </x:c>
      <x:c r="O11" s="81" t="n">
        <x:v>242474</x:v>
      </x:c>
      <x:c r="P11" s="81" t="n">
        <x:v>846407</x:v>
      </x:c>
      <x:c r="Q11" s="122">
        <x:f>SUM(J11:P11)</x:f>
      </x:c>
      <x:c r="R11" s="81" t="n">
        <x:v>12015834</x:v>
      </x:c>
      <x:c r="S11" s="81" t="n">
        <x:v>106025</x:v>
      </x:c>
      <x:c r="T11" s="59">
        <x:f>SUM('Part C'!$R11:$S11)</x:f>
      </x:c>
      <x:c r="U11" s="81" t="n">
        <x:v>18833.5956112853</x:v>
      </x:c>
      <x:c r="V11" s="81" t="n">
        <x:v>166.183385579937</x:v>
      </x:c>
      <x:c r="W11" s="81" t="n">
        <x:v>4798072.35229513</x:v>
      </x:c>
      <x:c r="X11" s="81" t="n">
        <x:v>16919931.3522951</x:v>
      </x:c>
      <x:c r="Y11" s="12" t="n">
        <x:v>26520.2685772651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6836064</x:v>
      </x:c>
      <x:c r="E12" s="81" t="n">
        <x:v>2727399</x:v>
      </x:c>
      <x:c r="F12" s="121" t="n">
        <x:v>3971706.1839</x:v>
      </x:c>
      <x:c r="G12" s="81" t="n">
        <x:v>87214</x:v>
      </x:c>
      <x:c r="H12" s="81" t="n">
        <x:v>494263</x:v>
      </x:c>
      <x:c r="I12" s="122">
        <x:f>SUM(D12:H12)</x:f>
      </x:c>
      <x:c r="J12" s="81" t="n">
        <x:v>9378424</x:v>
      </x:c>
      <x:c r="K12" s="81" t="n">
        <x:v>0</x:v>
      </x:c>
      <x:c r="L12" s="81" t="n">
        <x:v>3011822</x:v>
      </x:c>
      <x:c r="M12" s="81" t="n">
        <x:v>0</x:v>
      </x:c>
      <x:c r="N12" s="81" t="n">
        <x:v>544639</x:v>
      </x:c>
      <x:c r="O12" s="81" t="n">
        <x:v>264626</x:v>
      </x:c>
      <x:c r="P12" s="81" t="n">
        <x:v>917134</x:v>
      </x:c>
      <x:c r="Q12" s="122">
        <x:f>SUM(J12:P12)</x:f>
      </x:c>
      <x:c r="R12" s="81" t="n">
        <x:v>13960190</x:v>
      </x:c>
      <x:c r="S12" s="81" t="n">
        <x:v>156457</x:v>
      </x:c>
      <x:c r="T12" s="59">
        <x:f>SUM('Part C'!$R12:$S12)</x:f>
      </x:c>
      <x:c r="U12" s="81" t="n">
        <x:v>21915.5259026688</x:v>
      </x:c>
      <x:c r="V12" s="81" t="n">
        <x:v>245.615384615385</x:v>
      </x:c>
      <x:c r="W12" s="81" t="n">
        <x:v>4790551.86271473</x:v>
      </x:c>
      <x:c r="X12" s="81" t="n">
        <x:v>18907198.8627147</x:v>
      </x:c>
      <x:c r="Y12" s="12" t="n">
        <x:v>29681.630867684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20948559</x:v>
      </x:c>
      <x:c r="E13" s="81" t="n">
        <x:v>8028096</x:v>
      </x:c>
      <x:c r="F13" s="121" t="n">
        <x:v>12034004.8215</x:v>
      </x:c>
      <x:c r="G13" s="81" t="n">
        <x:v>1419133</x:v>
      </x:c>
      <x:c r="H13" s="81" t="n">
        <x:v>1818247</x:v>
      </x:c>
      <x:c r="I13" s="122">
        <x:f>SUM(D13:H13)</x:f>
      </x:c>
      <x:c r="J13" s="81" t="n">
        <x:v>28007867</x:v>
      </x:c>
      <x:c r="K13" s="81" t="n">
        <x:v>0</x:v>
      </x:c>
      <x:c r="L13" s="81" t="n">
        <x:v>6775342</x:v>
      </x:c>
      <x:c r="M13" s="81" t="n">
        <x:v>0</x:v>
      </x:c>
      <x:c r="N13" s="81" t="n">
        <x:v>2398028</x:v>
      </x:c>
      <x:c r="O13" s="81" t="n">
        <x:v>841357</x:v>
      </x:c>
      <x:c r="P13" s="81" t="n">
        <x:v>6225446</x:v>
      </x:c>
      <x:c r="Q13" s="122">
        <x:f>SUM(J13:P13)</x:f>
      </x:c>
      <x:c r="R13" s="81" t="n">
        <x:v>44248040</x:v>
      </x:c>
      <x:c r="S13" s="81" t="n">
        <x:v>0</x:v>
      </x:c>
      <x:c r="T13" s="59">
        <x:f>SUM('Part C'!$R13:$S13)</x:f>
      </x:c>
      <x:c r="U13" s="81" t="n">
        <x:v>19877.8256963163</x:v>
      </x:c>
      <x:c r="V13" s="81" t="n">
        <x:v>0</x:v>
      </x:c>
      <x:c r="W13" s="81" t="n">
        <x:v>16740609.8059701</x:v>
      </x:c>
      <x:c r="X13" s="81" t="n">
        <x:v>60988649.8059701</x:v>
      </x:c>
      <x:c r="Y13" s="12" t="n">
        <x:v>27398.3152767161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18018881</x:v>
      </x:c>
      <x:c r="E14" s="81" t="n">
        <x:v>5756694</x:v>
      </x:c>
      <x:c r="F14" s="121" t="n">
        <x:v>9873996.2975</x:v>
      </x:c>
      <x:c r="G14" s="81" t="n">
        <x:v>393249</x:v>
      </x:c>
      <x:c r="H14" s="81" t="n">
        <x:v>1274792</x:v>
      </x:c>
      <x:c r="I14" s="122">
        <x:f>SUM(D14:H14)</x:f>
      </x:c>
      <x:c r="J14" s="81" t="n">
        <x:v>23429148</x:v>
      </x:c>
      <x:c r="K14" s="81" t="n">
        <x:v>0</x:v>
      </x:c>
      <x:c r="L14" s="81" t="n">
        <x:v>6174323</x:v>
      </x:c>
      <x:c r="M14" s="81" t="n">
        <x:v>0</x:v>
      </x:c>
      <x:c r="N14" s="81" t="n">
        <x:v>1610440</x:v>
      </x:c>
      <x:c r="O14" s="81" t="n">
        <x:v>691702</x:v>
      </x:c>
      <x:c r="P14" s="81" t="n">
        <x:v>3412001</x:v>
      </x:c>
      <x:c r="Q14" s="122">
        <x:f>SUM(J14:P14)</x:f>
      </x:c>
      <x:c r="R14" s="81" t="n">
        <x:v>35069239</x:v>
      </x:c>
      <x:c r="S14" s="81" t="n">
        <x:v>248374</x:v>
      </x:c>
      <x:c r="T14" s="59">
        <x:f>SUM('Part C'!$R14:$S14)</x:f>
      </x:c>
      <x:c r="U14" s="81" t="n">
        <x:v>20874.5470238095</x:v>
      </x:c>
      <x:c r="V14" s="81" t="n">
        <x:v>147.841666666667</x:v>
      </x:c>
      <x:c r="W14" s="81" t="n">
        <x:v>12634422.4950718</x:v>
      </x:c>
      <x:c r="X14" s="81" t="n">
        <x:v>47952035.4950718</x:v>
      </x:c>
      <x:c r="Y14" s="12" t="n">
        <x:v>28542.8782708761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4</x:v>
      </x:c>
      <x:c r="F20" s="7" t="n">
        <x:v>191</x:v>
      </x:c>
      <x:c r="G20" s="7" t="n">
        <x:v>100</x:v>
      </x:c>
      <x:c r="H20" s="7" t="n">
        <x:v>0</x:v>
      </x:c>
      <x:c r="I20" s="7" t="n">
        <x:v>0</x:v>
      </x:c>
      <x:c r="J20" s="17">
        <x:f>SUM(F20:I20)</x:f>
      </x:c>
      <x:c r="K20" s="12" t="n">
        <x:v>1942292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231</x:v>
      </x:c>
      <x:c r="C1" s="82" t="s">
        <x:v>232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233</x:v>
      </x:c>
      <x:c r="B3" s="83" t="s">
        <x:v>234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152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152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146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146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2020-01-31T14:17:27.6396663Z</dcterms:modified>
</coreProperties>
</file>