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<x:sst xmlns:x="http://schemas.openxmlformats.org/spreadsheetml/2006/main" count="230" uniqueCount="230">
  <x:si>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</x:si>
  <x:si>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</x:si>
  <x:si>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Wayland-Cohocton</x:t>
  </x:si>
  <x:si>
    <x:t>BEDS Code</x:t>
  </x:si>
  <x:si>
    <x:t>573002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</x:si>
  <x:si>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</x:si>
  <x:si>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</x:si>
  <x:si>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</x:si>
  <x:si>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</x:si>
  <x:si>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</x:si>
  <x:si>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David Mastin</x:t>
  </x:si>
  <x:si>
    <x:t>Street Address Line 1</x:t>
  </x:si>
  <x:si>
    <x:t>2350 Route 63 N</x:t>
  </x:si>
  <x:si>
    <x:t>Title of Contact</x:t>
  </x:si>
  <x:si>
    <x:t>School Business Administrator</x:t>
  </x:si>
  <x:si>
    <x:t>Street Address Line 2</x:t>
  </x:si>
  <x:si>
    <x:t>Email Address</x:t>
  </x:si>
  <x:si>
    <x:t>dmastin@wccsk12.org</x:t>
  </x:si>
  <x:si>
    <x:t>City</x:t>
  </x:si>
  <x:si>
    <x:t>Wayland</x:t>
  </x:si>
  <x:si>
    <x:t>Phone Number</x:t>
  </x:si>
  <x:si>
    <x:t>5857282211</x:t>
  </x:si>
  <x:si>
    <x:t>Zip Code</x:t>
  </x:si>
  <x:si>
    <x:t>14572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</x:si>
  <x:si>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</x:si>
  <x:si>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</x:si>
  <x:si>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</x:si>
  <x:si>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</x:si>
  <x:si>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</x:si>
  <x:si>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</x:si>
  <x:si>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</x:si>
  <x:si>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</x:si>
  <x:si>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</x:si>
  <x:si>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</x:si>
  <x:si>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</x:si>
  <x:si>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</x:si>
  <x:si>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</x:si>
  <x:si>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</x:si>
  <x:si>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</x:si>
  <x:si>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</x:si>
  <x:si>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</x:si>
  <x:si>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</x:si>
  <x:si>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</x:si>
  <x:si>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</x:si>
  <x:si>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</x:si>
  <x:si>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</x:si>
  <x:si>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</x:si>
  <x:si>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</x:si>
  <x:si>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</x:si>
  <x:si>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</x:si>
  <x:si>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</x:si>
  <x:si>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</x:si>
  <x:si>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</x:si>
  <x:si>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</x:si>
  <x:si>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</x:si>
  <x:si>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</x:si>
  <x:si>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</x:si>
  <x:si>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</x:si>
  <x:si>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</x:si>
  <x:si>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</x:si>
  <x:si>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</x:si>
  <x:si>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</x:si>
  <x:si>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</x:si>
  <x:si>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</x:si>
  <x:si>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</x:si>
  <x:si>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</x:si>
  <x:si>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</x:si>
  <x:si>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</x:si>
  <x:si>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</x:si>
  <x:si>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</x:si>
  <x:si>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</x:si>
  <x:si>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</x:si>
  <x:si>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</x:si>
  <x:si>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</x:si>
  <x:si>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</x:si>
  <x:si>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</x:si>
  <x:si>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</x:si>
  <x:si>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</x:si>
  <x:si>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</x:si>
  <x:si>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</x:si>
  <x:si>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</x:si>
  <x:si>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</x:si>
  <x:si>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</x:si>
  <x:si>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</x:si>
  <x:si>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</x:si>
  <x:si>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</x:si>
  <x:si>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</x:si>
  <x:si>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</x:si>
  <x:si>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</x:si>
  <x:si>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</x:si>
  <x:si>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</x:si>
  <x:si>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</x:si>
  <x:si>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</x:si>
  <x:si>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</x:si>
  <x:si>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</x:si>
  <x:si>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</x:si>
  <x:si>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</x:si>
  <x:si>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</x:si>
  <x:si>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</x:si>
  <x:si>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</x:si>
  <x:si>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</x:si>
  <x:si>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</x:si>
  <x:si>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</x:si>
  <x:si>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</x:si>
  <x:si>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</x:si>
  <x:si>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</x:si>
  <x:si>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</x:si>
  <x:si>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</x:si>
  <x:si>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</x:si>
  <x:si>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</x:si>
  <x:si>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</x:si>
  <x:si>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</x:si>
  <x:si>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</x:si>
  <x:si>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</x:si>
  <x:si>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</x:si>
  <x:si>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</x:si>
  <x:si>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</x:si>
  <x:si>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</x:si>
  <x:si>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</x:si>
  <x:si>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</x:si>
  <x:si>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</x:si>
  <x:si>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</x:si>
  <x:si>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</x:si>
  <x:si>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</x:si>
  <x:si>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573002040001</x:t>
  </x:si>
  <x:si>
    <x:t>WAYLAND-COHOCTON HIGH SCHOOL</x:t>
  </x:si>
  <x:si>
    <x:t>Senior High School</x:t>
  </x:si>
  <x:si>
    <x:t>9</x:t>
  </x:si>
  <x:si>
    <x:t>12</x:t>
  </x:si>
  <x:si>
    <x:t>Yes</x:t>
  </x:si>
  <x:si>
    <x:t>No</x:t>
  </x:si>
  <x:si>
    <x:t>573002040002</x:t>
  </x:si>
  <x:si>
    <x:t>WAYLAND ELEMENTARY SCHOOL</x:t>
  </x:si>
  <x:si>
    <x:t>Elementary School</x:t>
  </x:si>
  <x:si>
    <x:t>K</x:t>
  </x:si>
  <x:si>
    <x:t>4</x:t>
  </x:si>
  <x:si>
    <x:t>573002040003</x:t>
  </x:si>
  <x:si>
    <x:t>WAYLAND-COHOCTON MIDDLE SCHOOL</x:t>
  </x:si>
  <x:si>
    <x:t>Middle/Junior High School</x:t>
  </x:si>
  <x:si>
    <x:t>5</x:t>
  </x:si>
  <x:si>
    <x:t>8</x:t>
  </x:si>
  <x:si>
    <x:t>573002040004</x:t>
  </x:si>
  <x:si>
    <x:t>COHOCTON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</x:si>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</x:sst>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31104582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424092</x:v>
      </x:c>
      <x:c r="E15" s="10" t="n">
        <x:v>818814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396052</x:v>
      </x:c>
      <x:c r="E16" s="10" t="n">
        <x:v>482500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2073317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2159317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2073317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396052</x:v>
      </x:c>
      <x:c r="E24" s="10" t="n">
        <x:v>482500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149623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1807402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426467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74000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165561</x:v>
      </x:c>
      <x:c r="E36" s="10" t="n">
        <x:v>0</x:v>
      </x:c>
      <x:c r="F36" s="7" t="n">
        <x:v>35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974201</x:v>
      </x:c>
      <x:c r="E37" s="10" t="n">
        <x:v>0</x:v>
      </x:c>
      <x:c r="F37" s="7" t="n">
        <x:v>15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29000</x:v>
      </x:c>
      <x:c r="E41" s="10" t="n">
        <x:v>0</x:v>
      </x:c>
      <x:c r="F41" s="7" t="n">
        <x:v>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78020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</x:v>
      </x:c>
      <x:c r="E43" s="10" t="n">
        <x:v>0</x:v>
      </x:c>
      <x:c r="F43" s="7" t="n">
        <x:v>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1300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34121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830060</x:v>
      </x:c>
      <x:c r="E62" s="10" t="n">
        <x:v>0</x:v>
      </x:c>
      <x:c r="F62" s="84" t="n">
        <x:v>7.2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2222550</x:v>
      </x:c>
      <x:c r="E63" s="10" t="n">
        <x:v>0</x:v>
      </x:c>
      <x:c r="F63" s="84" t="n">
        <x:v>32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1258018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665339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416531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23405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129150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19978</x:v>
      </x:c>
      <x:c r="E75" s="10" t="n">
        <x:v>0</x:v>
      </x:c>
      <x:c r="F75" s="84" t="n">
        <x:v>0.1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8751</x:v>
      </x:c>
      <x:c r="E76" s="10" t="n">
        <x:v>0</x:v>
      </x:c>
      <x:c r="F76" s="84" t="n">
        <x:v>0.1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89970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335974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6768500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15393087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379</x:v>
      </x:c>
      <x:c r="L8" s="111" t="n">
        <x:v>0</x:v>
      </x:c>
      <x:c r="M8" s="111" t="n">
        <x:v>0</x:v>
      </x:c>
      <x:c r="N8" s="111" t="n">
        <x:v>214</x:v>
      </x:c>
      <x:c r="O8" s="111" t="n">
        <x:v>1</x:v>
      </x:c>
      <x:c r="P8" s="111" t="n">
        <x:v>44</x:v>
      </x:c>
      <x:c r="Q8" s="112" t="n">
        <x:v>4</x:v>
      </x:c>
      <x:c r="R8" s="112" t="n">
        <x:v>36.5</x:v>
      </x:c>
      <x:c r="S8" s="112" t="n">
        <x:v>8</x:v>
      </x:c>
      <x:c r="T8" s="112" t="n">
        <x:v>2</x:v>
      </x:c>
      <x:c r="U8" s="112" t="n">
        <x:v>8</x:v>
      </x:c>
      <x:c r="V8" s="112" t="n">
        <x:v>7.5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293</x:v>
      </x:c>
      <x:c r="L9" s="111" t="n">
        <x:v>0</x:v>
      </x:c>
      <x:c r="M9" s="111" t="n">
        <x:v>0</x:v>
      </x:c>
      <x:c r="N9" s="111" t="n">
        <x:v>151</x:v>
      </x:c>
      <x:c r="O9" s="111" t="n">
        <x:v>0</x:v>
      </x:c>
      <x:c r="P9" s="111" t="n">
        <x:v>21</x:v>
      </x:c>
      <x:c r="Q9" s="112" t="n">
        <x:v>4.5</x:v>
      </x:c>
      <x:c r="R9" s="112" t="n">
        <x:v>30.5</x:v>
      </x:c>
      <x:c r="S9" s="112" t="n">
        <x:v>14</x:v>
      </x:c>
      <x:c r="T9" s="112" t="n">
        <x:v>1</x:v>
      </x:c>
      <x:c r="U9" s="112" t="n">
        <x:v>6.3</x:v>
      </x:c>
      <x:c r="V9" s="112" t="n">
        <x:v>1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403</x:v>
      </x:c>
      <x:c r="L10" s="111" t="n">
        <x:v>0</x:v>
      </x:c>
      <x:c r="M10" s="111" t="n">
        <x:v>0</x:v>
      </x:c>
      <x:c r="N10" s="111" t="n">
        <x:v>219</x:v>
      </x:c>
      <x:c r="O10" s="111" t="n">
        <x:v>0</x:v>
      </x:c>
      <x:c r="P10" s="111" t="n">
        <x:v>61</x:v>
      </x:c>
      <x:c r="Q10" s="112" t="n">
        <x:v>3.5</x:v>
      </x:c>
      <x:c r="R10" s="112" t="n">
        <x:v>38</x:v>
      </x:c>
      <x:c r="S10" s="112" t="n">
        <x:v>12</x:v>
      </x:c>
      <x:c r="T10" s="112" t="n">
        <x:v>2</x:v>
      </x:c>
      <x:c r="U10" s="112" t="n">
        <x:v>4</x:v>
      </x:c>
      <x:c r="V10" s="112" t="n">
        <x:v>3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225</x:v>
      </x:c>
      <x:c r="L11" s="111" t="n">
        <x:v>32</x:v>
      </x:c>
      <x:c r="M11" s="111" t="n">
        <x:v>0</x:v>
      </x:c>
      <x:c r="N11" s="111" t="n">
        <x:v>190</x:v>
      </x:c>
      <x:c r="O11" s="111" t="n">
        <x:v>2</x:v>
      </x:c>
      <x:c r="P11" s="111" t="n">
        <x:v>26</x:v>
      </x:c>
      <x:c r="Q11" s="112" t="n">
        <x:v>1</x:v>
      </x:c>
      <x:c r="R11" s="112" t="n">
        <x:v>15</x:v>
      </x:c>
      <x:c r="S11" s="112" t="n">
        <x:v>10</x:v>
      </x:c>
      <x:c r="T11" s="112" t="n">
        <x:v>1</x:v>
      </x:c>
      <x:c r="U11" s="112" t="n">
        <x:v>2.5</x:v>
      </x:c>
      <x:c r="V11" s="112" t="n">
        <x:v>1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2617747</x:v>
      </x:c>
      <x:c r="E8" s="81" t="n">
        <x:v>1462806</x:v>
      </x:c>
      <x:c r="F8" s="121" t="n">
        <x:v>1705263.0987</x:v>
      </x:c>
      <x:c r="G8" s="81" t="n">
        <x:v>407726</x:v>
      </x:c>
      <x:c r="H8" s="81" t="n">
        <x:v>560751</x:v>
      </x:c>
      <x:c r="I8" s="122">
        <x:f>SUM(D8:H8)</x:f>
      </x:c>
      <x:c r="J8" s="81" t="n">
        <x:v>4401627</x:v>
      </x:c>
      <x:c r="K8" s="81" t="n">
        <x:v>0</x:v>
      </x:c>
      <x:c r="L8" s="81" t="n">
        <x:v>1009574</x:v>
      </x:c>
      <x:c r="M8" s="81" t="n">
        <x:v>0</x:v>
      </x:c>
      <x:c r="N8" s="81" t="n">
        <x:v>374460</x:v>
      </x:c>
      <x:c r="O8" s="81" t="n">
        <x:v>242398</x:v>
      </x:c>
      <x:c r="P8" s="81" t="n">
        <x:v>726234</x:v>
      </x:c>
      <x:c r="Q8" s="122">
        <x:f>SUM(J8:P8)</x:f>
      </x:c>
      <x:c r="R8" s="81" t="n">
        <x:v>6484934</x:v>
      </x:c>
      <x:c r="S8" s="81" t="n">
        <x:v>269359</x:v>
      </x:c>
      <x:c r="T8" s="59">
        <x:f>SUM('Part C'!$R8:$S8)</x:f>
      </x:c>
      <x:c r="U8" s="81" t="n">
        <x:v>17110.6437994723</x:v>
      </x:c>
      <x:c r="V8" s="81" t="n">
        <x:v>710.709762532982</x:v>
      </x:c>
      <x:c r="W8" s="81" t="n">
        <x:v>1716837.8475976</x:v>
      </x:c>
      <x:c r="X8" s="81" t="n">
        <x:v>8471130.8475976</x:v>
      </x:c>
      <x:c r="Y8" s="12" t="n">
        <x:v>22351.2687271704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2088870</x:v>
      </x:c>
      <x:c r="E9" s="81" t="n">
        <x:v>912736</x:v>
      </x:c>
      <x:c r="F9" s="121" t="n">
        <x:v>1254371.1474</x:v>
      </x:c>
      <x:c r="G9" s="81" t="n">
        <x:v>400924</x:v>
      </x:c>
      <x:c r="H9" s="81" t="n">
        <x:v>306762</x:v>
      </x:c>
      <x:c r="I9" s="122">
        <x:f>SUM(D9:H9)</x:f>
      </x:c>
      <x:c r="J9" s="81" t="n">
        <x:v>2961757</x:v>
      </x:c>
      <x:c r="K9" s="81" t="n">
        <x:v>0</x:v>
      </x:c>
      <x:c r="L9" s="81" t="n">
        <x:v>936694</x:v>
      </x:c>
      <x:c r="M9" s="81" t="n">
        <x:v>0</x:v>
      </x:c>
      <x:c r="N9" s="81" t="n">
        <x:v>296986</x:v>
      </x:c>
      <x:c r="O9" s="81" t="n">
        <x:v>192247</x:v>
      </x:c>
      <x:c r="P9" s="81" t="n">
        <x:v>575979</x:v>
      </x:c>
      <x:c r="Q9" s="122">
        <x:f>SUM(J9:P9)</x:f>
      </x:c>
      <x:c r="R9" s="81" t="n">
        <x:v>4775673</x:v>
      </x:c>
      <x:c r="S9" s="81" t="n">
        <x:v>187990</x:v>
      </x:c>
      <x:c r="T9" s="59">
        <x:f>SUM('Part C'!$R9:$S9)</x:f>
      </x:c>
      <x:c r="U9" s="81" t="n">
        <x:v>16299.2252559727</x:v>
      </x:c>
      <x:c r="V9" s="81" t="n">
        <x:v>641.60409556314</x:v>
      </x:c>
      <x:c r="W9" s="81" t="n">
        <x:v>1327265.14339339</x:v>
      </x:c>
      <x:c r="X9" s="81" t="n">
        <x:v>6290928.14339339</x:v>
      </x:c>
      <x:c r="Y9" s="12" t="n">
        <x:v>21470.744516701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2429578</x:v>
      </x:c>
      <x:c r="E10" s="81" t="n">
        <x:v>839293</x:v>
      </x:c>
      <x:c r="F10" s="121" t="n">
        <x:v>1366061.1909</x:v>
      </x:c>
      <x:c r="G10" s="81" t="n">
        <x:v>400924</x:v>
      </x:c>
      <x:c r="H10" s="81" t="n">
        <x:v>308167</x:v>
      </x:c>
      <x:c r="I10" s="122">
        <x:f>SUM(D10:H10)</x:f>
      </x:c>
      <x:c r="J10" s="81" t="n">
        <x:v>3141358</x:v>
      </x:c>
      <x:c r="K10" s="81" t="n">
        <x:v>0</x:v>
      </x:c>
      <x:c r="L10" s="81" t="n">
        <x:v>766946</x:v>
      </x:c>
      <x:c r="M10" s="81" t="n">
        <x:v>0</x:v>
      </x:c>
      <x:c r="N10" s="81" t="n">
        <x:v>400285</x:v>
      </x:c>
      <x:c r="O10" s="81" t="n">
        <x:v>259115</x:v>
      </x:c>
      <x:c r="P10" s="81" t="n">
        <x:v>776319</x:v>
      </x:c>
      <x:c r="Q10" s="122">
        <x:f>SUM(J10:P10)</x:f>
      </x:c>
      <x:c r="R10" s="81" t="n">
        <x:v>5170168</x:v>
      </x:c>
      <x:c r="S10" s="81" t="n">
        <x:v>173855</x:v>
      </x:c>
      <x:c r="T10" s="59">
        <x:f>SUM('Part C'!$R10:$S10)</x:f>
      </x:c>
      <x:c r="U10" s="81" t="n">
        <x:v>12829.2009925558</x:v>
      </x:c>
      <x:c r="V10" s="81" t="n">
        <x:v>431.401985111663</x:v>
      </x:c>
      <x:c r="W10" s="81" t="n">
        <x:v>1825555.81156156</x:v>
      </x:c>
      <x:c r="X10" s="81" t="n">
        <x:v>7169578.81156156</x:v>
      </x:c>
      <x:c r="Y10" s="12" t="n">
        <x:v>17790.5181428327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1227911</x:v>
      </x:c>
      <x:c r="E11" s="81" t="n">
        <x:v>558815</x:v>
      </x:c>
      <x:c r="F11" s="121" t="n">
        <x:v>746672.7954</x:v>
      </x:c>
      <x:c r="G11" s="81" t="n">
        <x:v>400924</x:v>
      </x:c>
      <x:c r="H11" s="81" t="n">
        <x:v>253248</x:v>
      </x:c>
      <x:c r="I11" s="122">
        <x:f>SUM(D11:H11)</x:f>
      </x:c>
      <x:c r="J11" s="81" t="n">
        <x:v>1616851</x:v>
      </x:c>
      <x:c r="K11" s="81" t="n">
        <x:v>86544</x:v>
      </x:c>
      <x:c r="L11" s="81" t="n">
        <x:v>696846</x:v>
      </x:c>
      <x:c r="M11" s="81" t="n">
        <x:v>0</x:v>
      </x:c>
      <x:c r="N11" s="81" t="n">
        <x:v>219511</x:v>
      </x:c>
      <x:c r="O11" s="81" t="n">
        <x:v>142096</x:v>
      </x:c>
      <x:c r="P11" s="81" t="n">
        <x:v>425723</x:v>
      </x:c>
      <x:c r="Q11" s="122">
        <x:f>SUM(J11:P11)</x:f>
      </x:c>
      <x:c r="R11" s="81" t="n">
        <x:v>2999961</x:v>
      </x:c>
      <x:c r="S11" s="81" t="n">
        <x:v>187610</x:v>
      </x:c>
      <x:c r="T11" s="59">
        <x:f>SUM('Part C'!$R11:$S11)</x:f>
      </x:c>
      <x:c r="U11" s="81" t="n">
        <x:v>11673</x:v>
      </x:c>
      <x:c r="V11" s="81" t="n">
        <x:v>730</x:v>
      </x:c>
      <x:c r="W11" s="81" t="n">
        <x:v>1164188.19744745</x:v>
      </x:c>
      <x:c r="X11" s="81" t="n">
        <x:v>4351759.19744745</x:v>
      </x:c>
      <x:c r="Y11" s="12" t="n">
        <x:v>16932.9151651652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129</x:v>
      </x:c>
      <x:c r="E11" s="175" t="s">
        <x:v>130</x:v>
      </x:c>
      <x:c r="F11" s="124" t="n">
        <x:v>0</x:v>
      </x:c>
      <x:c r="G11" s="124" t="n">
        <x:v>25</x:v>
      </x:c>
      <x:c r="H11" s="124" t="n">
        <x:v>0</x:v>
      </x:c>
      <x:c r="I11" s="124" t="n">
        <x:v>7</x:v>
      </x:c>
      <x:c r="J11" s="125">
        <x:f>SUM(F11:I11)</x:f>
      </x:c>
      <x:c r="K11" s="81" t="n">
        <x:v>86544</x:v>
      </x:c>
      <x:c r="L11" s="81" t="n">
        <x:v>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1</x:v>
      </x:c>
      <x:c r="F17" s="7" t="n">
        <x:v>35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165561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2020-02-20T22:45:05.1009212Z</dcterms:modified>
</coreProperties>
</file>