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<x:sst xmlns:x="http://schemas.openxmlformats.org/spreadsheetml/2006/main" count="231" uniqueCount="231">
  <x:si>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</x:si>
  <x:si>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</x:si>
  <x:si>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Warwick Valley</x:t>
  </x:si>
  <x:si>
    <x:t>BEDS Code</x:t>
  </x:si>
  <x:si>
    <x:t>442101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</x:si>
  <x:si>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</x:si>
  <x:si>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</x:si>
  <x:si>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</x:si>
  <x:si>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</x:si>
  <x:si>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</x:si>
  <x:si>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David Leach</x:t>
  </x:si>
  <x:si>
    <x:t>Street Address Line 1</x:t>
  </x:si>
  <x:si>
    <x:t>PO Box 595</x:t>
  </x:si>
  <x:si>
    <x:t>Title of Contact</x:t>
  </x:si>
  <x:si>
    <x:t>Superintendent</x:t>
  </x:si>
  <x:si>
    <x:t>Street Address Line 2</x:t>
  </x:si>
  <x:si>
    <x:t>225 West Street</x:t>
  </x:si>
  <x:si>
    <x:t>Email Address</x:t>
  </x:si>
  <x:si>
    <x:t>dleach@wvcsd.org</x:t>
  </x:si>
  <x:si>
    <x:t>City</x:t>
  </x:si>
  <x:si>
    <x:t>Warwick</x:t>
  </x:si>
  <x:si>
    <x:t>Phone Number</x:t>
  </x:si>
  <x:si>
    <x:t>8459873000</x:t>
  </x:si>
  <x:si>
    <x:t>Zip Code</x:t>
  </x:si>
  <x:si>
    <x:t>10990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</x:si>
  <x:si>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</x:si>
  <x:si>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</x:si>
  <x:si>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</x:si>
  <x:si>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</x:si>
  <x:si>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</x:si>
  <x:si>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</x:si>
  <x:si>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</x:si>
  <x:si>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</x:si>
  <x:si>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</x:si>
  <x:si>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</x:si>
  <x:si>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</x:si>
  <x:si>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</x:si>
  <x:si>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</x:si>
  <x:si>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</x:si>
  <x:si>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</x:si>
  <x:si>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</x:si>
  <x:si>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</x:si>
  <x:si>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</x:si>
  <x:si>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</x:si>
  <x:si>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</x:si>
  <x:si>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</x:si>
  <x:si>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</x:si>
  <x:si>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</x:si>
  <x:si>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</x:si>
  <x:si>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</x:si>
  <x:si>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</x:si>
  <x:si>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</x:si>
  <x:si>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</x:si>
  <x:si>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</x:si>
  <x:si>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</x:si>
  <x:si>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</x:si>
  <x:si>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</x:si>
  <x:si>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</x:si>
  <x:si>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</x:si>
  <x:si>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</x:si>
  <x:si>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</x:si>
  <x:si>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</x:si>
  <x:si>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</x:si>
  <x:si>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</x:si>
  <x:si>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</x:si>
  <x:si>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</x:si>
  <x:si>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</x:si>
  <x:si>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</x:si>
  <x:si>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</x:si>
  <x:si>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</x:si>
  <x:si>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</x:si>
  <x:si>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</x:si>
  <x:si>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</x:si>
  <x:si>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</x:si>
  <x:si>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</x:si>
  <x:si>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</x:si>
  <x:si>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</x:si>
  <x:si>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</x:si>
  <x:si>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</x:si>
  <x:si>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</x:si>
  <x:si>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</x:si>
  <x:si>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</x:si>
  <x:si>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</x:si>
  <x:si>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</x:si>
  <x:si>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</x:si>
  <x:si>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</x:si>
  <x:si>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</x:si>
  <x:si>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</x:si>
  <x:si>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</x:si>
  <x:si>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</x:si>
  <x:si>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</x:si>
  <x:si>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</x:si>
  <x:si>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</x:si>
  <x:si>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</x:si>
  <x:si>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</x:si>
  <x:si>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</x:si>
  <x:si>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</x:si>
  <x:si>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</x:si>
  <x:si>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</x:si>
  <x:si>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</x:si>
  <x:si>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</x:si>
  <x:si>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</x:si>
  <x:si>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</x:si>
  <x:si>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</x:si>
  <x:si>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</x:si>
  <x:si>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</x:si>
  <x:si>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</x:si>
  <x:si>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</x:si>
  <x:si>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</x:si>
  <x:si>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</x:si>
  <x:si>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</x:si>
  <x:si>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</x:si>
  <x:si>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</x:si>
  <x:si>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</x:si>
  <x:si>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</x:si>
  <x:si>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</x:si>
  <x:si>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</x:si>
  <x:si>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</x:si>
  <x:si>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</x:si>
  <x:si>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</x:si>
  <x:si>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</x:si>
  <x:si>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</x:si>
  <x:si>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</x:si>
  <x:si>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</x:si>
  <x:si>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</x:si>
  <x:si>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442101060002</x:t>
  </x:si>
  <x:si>
    <x:t>WARWICK VALLEY HIGH SCHOOL</x:t>
  </x:si>
  <x:si>
    <x:t>Senior High School</x:t>
  </x:si>
  <x:si>
    <x:t>9</x:t>
  </x:si>
  <x:si>
    <x:t>12</x:t>
  </x:si>
  <x:si>
    <x:t>Yes</x:t>
  </x:si>
  <x:si>
    <x:t>No</x:t>
  </x:si>
  <x:si>
    <x:t>442101060003</x:t>
  </x:si>
  <x:si>
    <x:t>WARWICK VALLEY MIDDLE SCHOOL</x:t>
  </x:si>
  <x:si>
    <x:t>Middle/Junior High School</x:t>
  </x:si>
  <x:si>
    <x:t>5</x:t>
  </x:si>
  <x:si>
    <x:t>8</x:t>
  </x:si>
  <x:si>
    <x:t>442101060004</x:t>
  </x:si>
  <x:si>
    <x:t>PARK AVENUE ELEMENTARY SCHOOL</x:t>
  </x:si>
  <x:si>
    <x:t>Elementary School</x:t>
  </x:si>
  <x:si>
    <x:t>K</x:t>
  </x:si>
  <x:si>
    <x:t>4</x:t>
  </x:si>
  <x:si>
    <x:t>442101060007</x:t>
  </x:si>
  <x:si>
    <x:t>SANFORDVILLE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</x:si>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</x:sst>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95089284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1471450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1233188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5618211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1233188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69450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4161642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1091714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21000</x:v>
      </x:c>
      <x:c r="E35" s="10" t="n">
        <x:v>0</x:v>
      </x:c>
      <x:c r="F35" s="7" t="n">
        <x:v>14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8064785</x:v>
      </x:c>
      <x:c r="E37" s="10" t="n">
        <x:v>0</x:v>
      </x:c>
      <x:c r="F37" s="7" t="n">
        <x:v>102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893000</x:v>
      </x:c>
      <x:c r="E38" s="10" t="n">
        <x:v>0</x:v>
      </x:c>
      <x:c r="F38" s="7" t="n">
        <x:v>6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60000</x:v>
      </x:c>
      <x:c r="E41" s="10" t="n">
        <x:v>430000</x:v>
      </x:c>
      <x:c r="F41" s="7" t="n">
        <x:v>75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69200</x:v>
      </x:c>
      <x:c r="E43" s="10" t="n">
        <x:v>0</x:v>
      </x:c>
      <x:c r="F43" s="7" t="n">
        <x:v>92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3548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103242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1825526</x:v>
      </x:c>
      <x:c r="E62" s="10" t="n">
        <x:v>0</x:v>
      </x:c>
      <x:c r="F62" s="84" t="n">
        <x:v>12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4844320</x:v>
      </x:c>
      <x:c r="E63" s="10" t="n">
        <x:v>0</x:v>
      </x:c>
      <x:c r="F63" s="84" t="n">
        <x:v>49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1541979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1502454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1280001</x:v>
      </x:c>
      <x:c r="E71" s="10" t="n">
        <x:v>0</x:v>
      </x:c>
      <x:c r="F71" s="84" t="n">
        <x:v>8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60000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39500</x:v>
      </x:c>
      <x:c r="E73" s="10" t="n">
        <x:v>60476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98909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205080</x:v>
      </x:c>
      <x:c r="E76" s="10" t="n">
        <x:v>0</x:v>
      </x:c>
      <x:c r="F76" s="84" t="n">
        <x:v>5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406548</x:v>
      </x:c>
      <x:c r="E77" s="10" t="n">
        <x:v>17650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5250850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22214386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45802259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1330</x:v>
      </x:c>
      <x:c r="L8" s="111" t="n">
        <x:v>0</x:v>
      </x:c>
      <x:c r="M8" s="111" t="n">
        <x:v>0</x:v>
      </x:c>
      <x:c r="N8" s="111" t="n">
        <x:v>239</x:v>
      </x:c>
      <x:c r="O8" s="111" t="n">
        <x:v>10</x:v>
      </x:c>
      <x:c r="P8" s="111" t="n">
        <x:v>186</x:v>
      </x:c>
      <x:c r="Q8" s="112" t="n">
        <x:v>9</x:v>
      </x:c>
      <x:c r="R8" s="112" t="n">
        <x:v>88</x:v>
      </x:c>
      <x:c r="S8" s="112" t="n">
        <x:v>16</x:v>
      </x:c>
      <x:c r="T8" s="112" t="n">
        <x:v>3</x:v>
      </x:c>
      <x:c r="U8" s="112" t="n">
        <x:v>16</x:v>
      </x:c>
      <x:c r="V8" s="112" t="n">
        <x:v>143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134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1044</x:v>
      </x:c>
      <x:c r="L9" s="111" t="n">
        <x:v>0</x:v>
      </x:c>
      <x:c r="M9" s="111" t="n">
        <x:v>0</x:v>
      </x:c>
      <x:c r="N9" s="111" t="n">
        <x:v>219</x:v>
      </x:c>
      <x:c r="O9" s="111" t="n">
        <x:v>20</x:v>
      </x:c>
      <x:c r="P9" s="111" t="n">
        <x:v>168</x:v>
      </x:c>
      <x:c r="Q9" s="112" t="n">
        <x:v>9</x:v>
      </x:c>
      <x:c r="R9" s="112" t="n">
        <x:v>79</x:v>
      </x:c>
      <x:c r="S9" s="112" t="n">
        <x:v>22</x:v>
      </x:c>
      <x:c r="T9" s="112" t="n">
        <x:v>3</x:v>
      </x:c>
      <x:c r="U9" s="112" t="n">
        <x:v>17</x:v>
      </x:c>
      <x:c r="V9" s="112" t="n">
        <x:v>111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/>
      <x:c r="D10" s="174" t="s">
        <x:v>139</x:v>
      </x:c>
      <x:c r="E10" s="175" t="s">
        <x:v>140</x:v>
      </x:c>
      <x:c r="F10" s="175" t="s">
        <x:v>141</x:v>
      </x:c>
      <x:c r="G10" s="175" t="s">
        <x:v>130</x:v>
      </x:c>
      <x:c r="H10" s="175" t="s"/>
      <x:c r="I10" s="175" t="s">
        <x:v>131</x:v>
      </x:c>
      <x:c r="J10" s="110" t="n"/>
      <x:c r="K10" s="111" t="n">
        <x:v>474</x:v>
      </x:c>
      <x:c r="L10" s="111" t="n">
        <x:v>0</x:v>
      </x:c>
      <x:c r="M10" s="111" t="n">
        <x:v>0</x:v>
      </x:c>
      <x:c r="N10" s="111" t="n">
        <x:v>102</x:v>
      </x:c>
      <x:c r="O10" s="111" t="n">
        <x:v>14</x:v>
      </x:c>
      <x:c r="P10" s="111" t="n">
        <x:v>38</x:v>
      </x:c>
      <x:c r="Q10" s="112" t="n">
        <x:v>3</x:v>
      </x:c>
      <x:c r="R10" s="112" t="n">
        <x:v>35</x:v>
      </x:c>
      <x:c r="S10" s="112" t="n">
        <x:v>5</x:v>
      </x:c>
      <x:c r="T10" s="112" t="n">
        <x:v>1</x:v>
      </x:c>
      <x:c r="U10" s="112" t="n">
        <x:v>4</x:v>
      </x:c>
      <x:c r="V10" s="112" t="n">
        <x:v>57</x:v>
      </x:c>
      <x:c r="W10" s="113">
        <x:f>SUM(Q10:V10)</x:f>
      </x:c>
    </x:row>
    <x:row r="11" spans="1:23" s="6" customFormat="1">
      <x:c r="A11" s="172" t="s">
        <x:v>142</x:v>
      </x:c>
      <x:c r="B11" s="173" t="s">
        <x:v>143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130</x:v>
      </x:c>
      <x:c r="H11" s="175" t="s"/>
      <x:c r="I11" s="175" t="s">
        <x:v>131</x:v>
      </x:c>
      <x:c r="J11" s="110" t="n"/>
      <x:c r="K11" s="111" t="n">
        <x:v>700</x:v>
      </x:c>
      <x:c r="L11" s="111" t="n">
        <x:v>0</x:v>
      </x:c>
      <x:c r="M11" s="111" t="n">
        <x:v>0</x:v>
      </x:c>
      <x:c r="N11" s="111" t="n">
        <x:v>162</x:v>
      </x:c>
      <x:c r="O11" s="111" t="n">
        <x:v>6</x:v>
      </x:c>
      <x:c r="P11" s="111" t="n">
        <x:v>143</x:v>
      </x:c>
      <x:c r="Q11" s="112" t="n">
        <x:v>13</x:v>
      </x:c>
      <x:c r="R11" s="112" t="n">
        <x:v>44</x:v>
      </x:c>
      <x:c r="S11" s="112" t="n">
        <x:v>24</x:v>
      </x:c>
      <x:c r="T11" s="112" t="n">
        <x:v>1</x:v>
      </x:c>
      <x:c r="U11" s="112" t="n">
        <x:v>14</x:v>
      </x:c>
      <x:c r="V11" s="112" t="n">
        <x:v>76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9938041</x:v>
      </x:c>
      <x:c r="E8" s="81" t="n">
        <x:v>3112960</x:v>
      </x:c>
      <x:c r="F8" s="121" t="n">
        <x:v>4834090.7704</x:v>
      </x:c>
      <x:c r="G8" s="81" t="n">
        <x:v>1496298</x:v>
      </x:c>
      <x:c r="H8" s="81" t="n">
        <x:v>748740</x:v>
      </x:c>
      <x:c r="I8" s="122">
        <x:f>SUM(D8:H8)</x:f>
      </x:c>
      <x:c r="J8" s="81" t="n">
        <x:v>13518650</x:v>
      </x:c>
      <x:c r="K8" s="81" t="n">
        <x:v>0</x:v>
      </x:c>
      <x:c r="L8" s="81" t="n">
        <x:v>2368997</x:v>
      </x:c>
      <x:c r="M8" s="81" t="n">
        <x:v>0</x:v>
      </x:c>
      <x:c r="N8" s="81" t="n">
        <x:v>1268590</x:v>
      </x:c>
      <x:c r="O8" s="81" t="n">
        <x:v>1019459</x:v>
      </x:c>
      <x:c r="P8" s="81" t="n">
        <x:v>1954434</x:v>
      </x:c>
      <x:c r="Q8" s="122">
        <x:f>SUM(J8:P8)</x:f>
      </x:c>
      <x:c r="R8" s="81" t="n">
        <x:v>20101230</x:v>
      </x:c>
      <x:c r="S8" s="81" t="n">
        <x:v>28900</x:v>
      </x:c>
      <x:c r="T8" s="59">
        <x:f>SUM('Part C'!$R8:$S8)</x:f>
      </x:c>
      <x:c r="U8" s="81" t="n">
        <x:v>15113.7067669173</x:v>
      </x:c>
      <x:c r="V8" s="81" t="n">
        <x:v>21.7293233082707</x:v>
      </x:c>
      <x:c r="W8" s="81" t="n">
        <x:v>6461271.57553551</x:v>
      </x:c>
      <x:c r="X8" s="81" t="n">
        <x:v>26591401.5755355</x:v>
      </x:c>
      <x:c r="Y8" s="12" t="n">
        <x:v>19993.5350191996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9224468</x:v>
      </x:c>
      <x:c r="E9" s="81" t="n">
        <x:v>3002718</x:v>
      </x:c>
      <x:c r="F9" s="121" t="n">
        <x:v>4528949.6944</x:v>
      </x:c>
      <x:c r="G9" s="81" t="n">
        <x:v>274704</x:v>
      </x:c>
      <x:c r="H9" s="81" t="n">
        <x:v>1994687</x:v>
      </x:c>
      <x:c r="I9" s="122">
        <x:f>SUM(D9:H9)</x:f>
      </x:c>
      <x:c r="J9" s="81" t="n">
        <x:v>11494915</x:v>
      </x:c>
      <x:c r="K9" s="81" t="n">
        <x:v>0</x:v>
      </x:c>
      <x:c r="L9" s="81" t="n">
        <x:v>3798353</x:v>
      </x:c>
      <x:c r="M9" s="81" t="n">
        <x:v>0</x:v>
      </x:c>
      <x:c r="N9" s="81" t="n">
        <x:v>841397</x:v>
      </x:c>
      <x:c r="O9" s="81" t="n">
        <x:v>1134605</x:v>
      </x:c>
      <x:c r="P9" s="81" t="n">
        <x:v>1756257</x:v>
      </x:c>
      <x:c r="Q9" s="122">
        <x:f>SUM(J9:P9)</x:f>
      </x:c>
      <x:c r="R9" s="81" t="n">
        <x:v>18620931</x:v>
      </x:c>
      <x:c r="S9" s="81" t="n">
        <x:v>404596</x:v>
      </x:c>
      <x:c r="T9" s="59">
        <x:f>SUM('Part C'!$R9:$S9)</x:f>
      </x:c>
      <x:c r="U9" s="81" t="n">
        <x:v>17836.1408045977</x:v>
      </x:c>
      <x:c r="V9" s="81" t="n">
        <x:v>387.544061302682</x:v>
      </x:c>
      <x:c r="W9" s="81" t="n">
        <x:v>5071855.28184893</x:v>
      </x:c>
      <x:c r="X9" s="81" t="n">
        <x:v>24097382.2818489</x:v>
      </x:c>
      <x:c r="Y9" s="12" t="n">
        <x:v>23081.7837948745</x:v>
      </x:c>
    </x:row>
    <x:row r="10" spans="1:25" s="6" customFormat="1">
      <x:c r="A10" s="192" t="s">
        <x:v>137</x:v>
      </x:c>
      <x:c r="B10" s="192" t="s">
        <x:v>138</x:v>
      </x:c>
      <x:c r="C10" s="192" t="s"/>
      <x:c r="D10" s="81" t="n">
        <x:v>4331525</x:v>
      </x:c>
      <x:c r="E10" s="81" t="n">
        <x:v>1153116</x:v>
      </x:c>
      <x:c r="F10" s="121" t="n">
        <x:v>2031511.0264</x:v>
      </x:c>
      <x:c r="G10" s="81" t="n">
        <x:v>242284</x:v>
      </x:c>
      <x:c r="H10" s="81" t="n">
        <x:v>659385</x:v>
      </x:c>
      <x:c r="I10" s="122">
        <x:f>SUM(D10:H10)</x:f>
      </x:c>
      <x:c r="J10" s="81" t="n">
        <x:v>5276704</x:v>
      </x:c>
      <x:c r="K10" s="81" t="n">
        <x:v>0</x:v>
      </x:c>
      <x:c r="L10" s="81" t="n">
        <x:v>1709807</x:v>
      </x:c>
      <x:c r="M10" s="81" t="n">
        <x:v>0</x:v>
      </x:c>
      <x:c r="N10" s="81" t="n">
        <x:v>355269</x:v>
      </x:c>
      <x:c r="O10" s="81" t="n">
        <x:v>402621</x:v>
      </x:c>
      <x:c r="P10" s="81" t="n">
        <x:v>673420</x:v>
      </x:c>
      <x:c r="Q10" s="122">
        <x:f>SUM(J10:P10)</x:f>
      </x:c>
      <x:c r="R10" s="81" t="n">
        <x:v>8234790</x:v>
      </x:c>
      <x:c r="S10" s="81" t="n">
        <x:v>183031</x:v>
      </x:c>
      <x:c r="T10" s="59">
        <x:f>SUM('Part C'!$R10:$S10)</x:f>
      </x:c>
      <x:c r="U10" s="81" t="n">
        <x:v>17372.9746835443</x:v>
      </x:c>
      <x:c r="V10" s="81" t="n">
        <x:v>386.14135021097</x:v>
      </x:c>
      <x:c r="W10" s="81" t="n">
        <x:v>2302738.89233371</x:v>
      </x:c>
      <x:c r="X10" s="81" t="n">
        <x:v>10720559.8923337</x:v>
      </x:c>
      <x:c r="Y10" s="12" t="n">
        <x:v>22617.2149627293</x:v>
      </x:c>
    </x:row>
    <x:row r="11" spans="1:25" s="6" customFormat="1">
      <x:c r="A11" s="192" t="s">
        <x:v>142</x:v>
      </x:c>
      <x:c r="B11" s="192" t="s">
        <x:v>143</x:v>
      </x:c>
      <x:c r="C11" s="192" t="s"/>
      <x:c r="D11" s="81" t="n">
        <x:v>5357468</x:v>
      </x:c>
      <x:c r="E11" s="81" t="n">
        <x:v>1714429</x:v>
      </x:c>
      <x:c r="F11" s="121" t="n">
        <x:v>2619430.6488</x:v>
      </x:c>
      <x:c r="G11" s="81" t="n">
        <x:v>242284</x:v>
      </x:c>
      <x:c r="H11" s="81" t="n">
        <x:v>1207607</x:v>
      </x:c>
      <x:c r="I11" s="122">
        <x:f>SUM(D11:H11)</x:f>
      </x:c>
      <x:c r="J11" s="81" t="n">
        <x:v>6352942</x:v>
      </x:c>
      <x:c r="K11" s="81" t="n">
        <x:v>0</x:v>
      </x:c>
      <x:c r="L11" s="81" t="n">
        <x:v>2959063</x:v>
      </x:c>
      <x:c r="M11" s="81" t="n">
        <x:v>0</x:v>
      </x:c>
      <x:c r="N11" s="81" t="n">
        <x:v>388068</x:v>
      </x:c>
      <x:c r="O11" s="81" t="n">
        <x:v>582217</x:v>
      </x:c>
      <x:c r="P11" s="81" t="n">
        <x:v>858929</x:v>
      </x:c>
      <x:c r="Q11" s="122">
        <x:f>SUM(J11:P11)</x:f>
      </x:c>
      <x:c r="R11" s="81" t="n">
        <x:v>10794422</x:v>
      </x:c>
      <x:c r="S11" s="81" t="n">
        <x:v>346797</x:v>
      </x:c>
      <x:c r="T11" s="59">
        <x:f>SUM('Part C'!$R11:$S11)</x:f>
      </x:c>
      <x:c r="U11" s="81" t="n">
        <x:v>15420.6028571429</x:v>
      </x:c>
      <x:c r="V11" s="81" t="n">
        <x:v>495.424285714286</x:v>
      </x:c>
      <x:c r="W11" s="81" t="n">
        <x:v>3400669.25028185</x:v>
      </x:c>
      <x:c r="X11" s="81" t="n">
        <x:v>14541888.2502818</x:v>
      </x:c>
      <x:c r="Y11" s="12" t="n">
        <x:v>20774.1260718312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142</x:v>
      </x:c>
      <x:c r="B11" s="192" t="s">
        <x:v>143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142</x:v>
      </x:c>
      <x:c r="B11" s="192" t="s">
        <x:v>143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220</x:v>
      </x:c>
      <x:c r="C1" s="82" t="s">
        <x:v>221</x:v>
      </x:c>
    </x:row>
    <x:row r="2" spans="1:9" x14ac:dyDescent="0.3">
      <x:c r="A2" s="2" t="s">
        <x:v>139</x:v>
      </x:c>
      <x:c r="B2" s="83" t="s">
        <x:v>140</x:v>
      </x:c>
      <x:c r="C2" s="83" t="s">
        <x:v>130</x:v>
      </x:c>
    </x:row>
    <x:row r="3" spans="1:9" x14ac:dyDescent="0.3">
      <x:c r="A3" s="2" t="s">
        <x:v>222</x:v>
      </x:c>
      <x:c r="B3" s="83" t="s">
        <x:v>223</x:v>
      </x:c>
      <x:c r="C3" s="83" t="s">
        <x:v>131</x:v>
      </x:c>
      <x:c r="D3" s="2" t="s">
        <x:v>139</x:v>
      </x:c>
      <x:c r="F3" s="2" t="s">
        <x:v>140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134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127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127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2020-03-17T15:15:08.4743255Z</dcterms:modified>
</coreProperties>
</file>