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<x:sst xmlns:x="http://schemas.openxmlformats.org/spreadsheetml/2006/main" count="235" uniqueCount="235">
  <x:si>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</x:si>
  <x:si>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</x:si>
  <x:si>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Seneca Falls</x:t>
  </x:si>
  <x:si>
    <x:t>BEDS Code</x:t>
  </x:si>
  <x:si>
    <x:t>560701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</x:si>
  <x:si>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</x:si>
  <x:si>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</x:si>
  <x:si>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</x:si>
  <x:si>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</x:si>
  <x:si>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</x:si>
  <x:si>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James Bruni</x:t>
  </x:si>
  <x:si>
    <x:t>Street Address Line 1</x:t>
  </x:si>
  <x:si>
    <x:t>P.O.Box 268</x:t>
  </x:si>
  <x:si>
    <x:t>Title of Contact</x:t>
  </x:si>
  <x:si>
    <x:t>Administrator of Business and Operations</x:t>
  </x:si>
  <x:si>
    <x:t>Street Address Line 2</x:t>
  </x:si>
  <x:si>
    <x:t>Email Address</x:t>
  </x:si>
  <x:si>
    <x:t>jbruni@senecafallscsd.org</x:t>
  </x:si>
  <x:si>
    <x:t>City</x:t>
  </x:si>
  <x:si>
    <x:t>Phone Number</x:t>
  </x:si>
  <x:si>
    <x:t>3155685874</x:t>
  </x:si>
  <x:si>
    <x:t>Zip Code</x:t>
  </x:si>
  <x:si>
    <x:t>13148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</x:si>
  <x:si>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</x:si>
  <x:si>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</x:si>
  <x:si>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</x:si>
  <x:si>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</x:si>
  <x:si>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</x:si>
  <x:si>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</x:si>
  <x:si>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</x:si>
  <x:si>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</x:si>
  <x:si>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</x:si>
  <x:si>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</x:si>
  <x:si>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</x:si>
  <x:si>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</x:si>
  <x:si>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</x:si>
  <x:si>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</x:si>
  <x:si>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</x:si>
  <x:si>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</x:si>
  <x:si>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</x:si>
  <x:si>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</x:si>
  <x:si>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</x:si>
  <x:si>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</x:si>
  <x:si>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</x:si>
  <x:si>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</x:si>
  <x:si>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</x:si>
  <x:si>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</x:si>
  <x:si>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</x:si>
  <x:si>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</x:si>
  <x:si>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</x:si>
  <x:si>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</x:si>
  <x:si>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</x:si>
  <x:si>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</x:si>
  <x:si>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</x:si>
  <x:si>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</x:si>
  <x:si>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</x:si>
  <x:si>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</x:si>
  <x:si>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</x:si>
  <x:si>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</x:si>
  <x:si>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</x:si>
  <x:si>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</x:si>
  <x:si>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</x:si>
  <x:si>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</x:si>
  <x:si>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</x:si>
  <x:si>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</x:si>
  <x:si>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</x:si>
  <x:si>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</x:si>
  <x:si>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</x:si>
  <x:si>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</x:si>
  <x:si>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</x:si>
  <x:si>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</x:si>
  <x:si>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</x:si>
  <x:si>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</x:si>
  <x:si>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</x:si>
  <x:si>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</x:si>
  <x:si>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</x:si>
  <x:si>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</x:si>
  <x:si>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</x:si>
  <x:si>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</x:si>
  <x:si>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</x:si>
  <x:si>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</x:si>
  <x:si>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</x:si>
  <x:si>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</x:si>
  <x:si>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</x:si>
  <x:si>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</x:si>
  <x:si>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</x:si>
  <x:si>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</x:si>
  <x:si>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</x:si>
  <x:si>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</x:si>
  <x:si>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</x:si>
  <x:si>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</x:si>
  <x:si>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</x:si>
  <x:si>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</x:si>
  <x:si>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</x:si>
  <x:si>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</x:si>
  <x:si>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</x:si>
  <x:si>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</x:si>
  <x:si>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</x:si>
  <x:si>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</x:si>
  <x:si>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</x:si>
  <x:si>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</x:si>
  <x:si>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</x:si>
  <x:si>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</x:si>
  <x:si>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</x:si>
  <x:si>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</x:si>
  <x:si>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</x:si>
  <x:si>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</x:si>
  <x:si>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</x:si>
  <x:si>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</x:si>
  <x:si>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</x:si>
  <x:si>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</x:si>
  <x:si>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</x:si>
  <x:si>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</x:si>
  <x:si>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</x:si>
  <x:si>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</x:si>
  <x:si>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</x:si>
  <x:si>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</x:si>
  <x:si>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</x:si>
  <x:si>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</x:si>
  <x:si>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</x:si>
  <x:si>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</x:si>
  <x:si>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</x:si>
  <x:si>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</x:si>
  <x:si>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560701060001</x:t>
  </x:si>
  <x:si>
    <x:t>FRANK M KNIGHT ELEMENTARY SCHOOL</x:t>
  </x:si>
  <x:si>
    <x:t>02</x:t>
  </x:si>
  <x:si>
    <x:t>Elementary School</x:t>
  </x:si>
  <x:si>
    <x:t>K</x:t>
  </x:si>
  <x:si>
    <x:t>2</x:t>
  </x:si>
  <x:si>
    <x:t>Yes</x:t>
  </x:si>
  <x:si>
    <x:t>No</x:t>
  </x:si>
  <x:si>
    <x:t>560701060003</x:t>
  </x:si>
  <x:si>
    <x:t>MYNDERSE ACADEMY</x:t>
  </x:si>
  <x:si>
    <x:t>04</x:t>
  </x:si>
  <x:si>
    <x:t>Senior High School</x:t>
  </x:si>
  <x:si>
    <x:t>9</x:t>
  </x:si>
  <x:si>
    <x:t>12</x:t>
  </x:si>
  <x:si>
    <x:t>560701060004</x:t>
  </x:si>
  <x:si>
    <x:t>ELIZABETH CADY STANTON ELEMENTARY SCHOOL</x:t>
  </x:si>
  <x:si>
    <x:t>01</x:t>
  </x:si>
  <x:si>
    <x:t>3</x:t>
  </x:si>
  <x:si>
    <x:t>5</x:t>
  </x:si>
  <x:si>
    <x:t>560701060005</x:t>
  </x:si>
  <x:si>
    <x:t>SENECA FALLS MIDDLE SCHOOL</x:t>
  </x:si>
  <x:si>
    <x:t>05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</x:si>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</x:sst>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30557644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13580</x:v>
      </x:c>
      <x:c r="E15" s="10" t="n">
        <x:v>1161966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226573</x:v>
      </x:c>
      <x:c r="E16" s="10" t="n">
        <x:v>315100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3047269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226573</x:v>
      </x:c>
      <x:c r="E24" s="10" t="n">
        <x:v>315100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1304042</x:v>
      </x:c>
      <x:c r="E27" s="10" t="n">
        <x:v>73902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440279</x:v>
      </x:c>
      <x:c r="E28" s="10" t="n">
        <x:v>11530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13580</x:v>
      </x:c>
      <x:c r="E36" s="10" t="n">
        <x:v>0</x:v>
      </x:c>
      <x:c r="F36" s="7" t="n">
        <x:v>4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5109345</x:v>
      </x:c>
      <x:c r="E37" s="10" t="n">
        <x:v>0</x:v>
      </x:c>
      <x:c r="F37" s="7" t="n">
        <x:v>54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1190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35873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840300</x:v>
      </x:c>
      <x:c r="E62" s="10" t="n">
        <x:v>0</x:v>
      </x:c>
      <x:c r="F62" s="84" t="n">
        <x:v>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1294870</x:v>
      </x:c>
      <x:c r="E63" s="10" t="n">
        <x:v>0</x:v>
      </x:c>
      <x:c r="F63" s="84" t="n">
        <x:v>16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556996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499116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265674</x:v>
      </x:c>
      <x:c r="E73" s="10" t="n">
        <x:v>49824</x:v>
      </x:c>
      <x:c r="F73" s="84" t="n">
        <x:v>1.2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77167</x:v>
      </x:c>
      <x:c r="E77" s="10" t="n">
        <x:v>6547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642802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6443694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12728525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240</x:v>
      </x:c>
      <x:c r="L8" s="111" t="n">
        <x:v>0</x:v>
      </x:c>
      <x:c r="M8" s="111" t="n">
        <x:v>0</x:v>
      </x:c>
      <x:c r="N8" s="111" t="n">
        <x:v>80</x:v>
      </x:c>
      <x:c r="O8" s="111" t="n">
        <x:v>0</x:v>
      </x:c>
      <x:c r="P8" s="111" t="n">
        <x:v>20</x:v>
      </x:c>
      <x:c r="Q8" s="112" t="n">
        <x:v>2</x:v>
      </x:c>
      <x:c r="R8" s="112" t="n">
        <x:v>26</x:v>
      </x:c>
      <x:c r="S8" s="112" t="n">
        <x:v>12</x:v>
      </x:c>
      <x:c r="T8" s="112" t="n">
        <x:v>1</x:v>
      </x:c>
      <x:c r="U8" s="112" t="n">
        <x:v>3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372</x:v>
      </x:c>
      <x:c r="L9" s="111" t="n">
        <x:v>0</x:v>
      </x:c>
      <x:c r="M9" s="111" t="n">
        <x:v>0</x:v>
      </x:c>
      <x:c r="N9" s="111" t="n">
        <x:v>155</x:v>
      </x:c>
      <x:c r="O9" s="111" t="n">
        <x:v>3</x:v>
      </x:c>
      <x:c r="P9" s="111" t="n">
        <x:v>56</x:v>
      </x:c>
      <x:c r="Q9" s="112" t="n">
        <x:v>13</x:v>
      </x:c>
      <x:c r="R9" s="112" t="n">
        <x:v>21</x:v>
      </x:c>
      <x:c r="S9" s="112" t="n">
        <x:v>8</x:v>
      </x:c>
      <x:c r="T9" s="112" t="n">
        <x:v>2</x:v>
      </x:c>
      <x:c r="U9" s="112" t="n">
        <x:v>2</x:v>
      </x:c>
      <x:c r="V9" s="112" t="n">
        <x:v>4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126</x:v>
      </x:c>
      <x:c r="E10" s="175" t="s">
        <x:v>140</x:v>
      </x:c>
      <x:c r="F10" s="175" t="s">
        <x:v>141</x:v>
      </x:c>
      <x:c r="G10" s="175" t="s">
        <x:v>129</x:v>
      </x:c>
      <x:c r="H10" s="175" t="s"/>
      <x:c r="I10" s="175" t="s">
        <x:v>130</x:v>
      </x:c>
      <x:c r="J10" s="110" t="n"/>
      <x:c r="K10" s="111" t="n">
        <x:v>286</x:v>
      </x:c>
      <x:c r="L10" s="111" t="n">
        <x:v>0</x:v>
      </x:c>
      <x:c r="M10" s="111" t="n">
        <x:v>0</x:v>
      </x:c>
      <x:c r="N10" s="111" t="n">
        <x:v>156</x:v>
      </x:c>
      <x:c r="O10" s="111" t="n">
        <x:v>6</x:v>
      </x:c>
      <x:c r="P10" s="111" t="n">
        <x:v>28</x:v>
      </x:c>
      <x:c r="Q10" s="112" t="n">
        <x:v>2</x:v>
      </x:c>
      <x:c r="R10" s="112" t="n">
        <x:v>22</x:v>
      </x:c>
      <x:c r="S10" s="112" t="n">
        <x:v>12</x:v>
      </x:c>
      <x:c r="T10" s="112" t="n">
        <x:v>1</x:v>
      </x:c>
      <x:c r="U10" s="112" t="n">
        <x:v>3</x:v>
      </x:c>
      <x:c r="V10" s="112" t="n">
        <x:v>3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>
        <x:v>144</x:v>
      </x:c>
      <x:c r="D11" s="174" t="s">
        <x:v>145</x:v>
      </x:c>
      <x:c r="E11" s="175" t="s">
        <x:v>146</x:v>
      </x:c>
      <x:c r="F11" s="175" t="s">
        <x:v>147</x:v>
      </x:c>
      <x:c r="G11" s="175" t="s">
        <x:v>129</x:v>
      </x:c>
      <x:c r="H11" s="175" t="s"/>
      <x:c r="I11" s="175" t="s">
        <x:v>130</x:v>
      </x:c>
      <x:c r="J11" s="110" t="n"/>
      <x:c r="K11" s="111" t="n">
        <x:v>292</x:v>
      </x:c>
      <x:c r="L11" s="111" t="n">
        <x:v>0</x:v>
      </x:c>
      <x:c r="M11" s="111" t="n">
        <x:v>0</x:v>
      </x:c>
      <x:c r="N11" s="111" t="n">
        <x:v>145</x:v>
      </x:c>
      <x:c r="O11" s="111" t="n">
        <x:v>4</x:v>
      </x:c>
      <x:c r="P11" s="111" t="n">
        <x:v>36</x:v>
      </x:c>
      <x:c r="Q11" s="112" t="n">
        <x:v>4</x:v>
      </x:c>
      <x:c r="R11" s="112" t="n">
        <x:v>23</x:v>
      </x:c>
      <x:c r="S11" s="112" t="n">
        <x:v>9</x:v>
      </x:c>
      <x:c r="T11" s="112" t="n">
        <x:v>3</x:v>
      </x:c>
      <x:c r="U11" s="112" t="n">
        <x:v>4</x:v>
      </x:c>
      <x:c r="V11" s="112" t="n">
        <x:v>6</x:v>
      </x:c>
      <x:c r="W11" s="113">
        <x:f>SUM(Q11:V11)</x:f>
      </x:c>
    </x:row>
    <x:row r="12" spans="1:23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1965954</x:v>
      </x:c>
      <x:c r="E8" s="81" t="n">
        <x:v>459786</x:v>
      </x:c>
      <x:c r="F8" s="121" t="n">
        <x:v>1105409.718</x:v>
      </x:c>
      <x:c r="G8" s="81" t="n">
        <x:v>232373</x:v>
      </x:c>
      <x:c r="H8" s="81" t="n">
        <x:v>174572</x:v>
      </x:c>
      <x:c r="I8" s="122">
        <x:f>SUM(D8:H8)</x:f>
      </x:c>
      <x:c r="J8" s="81" t="n">
        <x:v>2514210</x:v>
      </x:c>
      <x:c r="K8" s="81" t="n">
        <x:v>0</x:v>
      </x:c>
      <x:c r="L8" s="81" t="n">
        <x:v>808938</x:v>
      </x:c>
      <x:c r="M8" s="81" t="n">
        <x:v>0</x:v>
      </x:c>
      <x:c r="N8" s="81" t="n">
        <x:v>230022</x:v>
      </x:c>
      <x:c r="O8" s="81" t="n">
        <x:v>187737</x:v>
      </x:c>
      <x:c r="P8" s="81" t="n">
        <x:v>197186</x:v>
      </x:c>
      <x:c r="Q8" s="122">
        <x:f>SUM(J8:P8)</x:f>
      </x:c>
      <x:c r="R8" s="81" t="n">
        <x:v>3657195</x:v>
      </x:c>
      <x:c r="S8" s="81" t="n">
        <x:v>280899</x:v>
      </x:c>
      <x:c r="T8" s="59">
        <x:f>SUM('Part C'!$R8:$S8)</x:f>
      </x:c>
      <x:c r="U8" s="81" t="n">
        <x:v>15238.3125</x:v>
      </x:c>
      <x:c r="V8" s="81" t="n">
        <x:v>1170.4125</x:v>
      </x:c>
      <x:c r="W8" s="81" t="n">
        <x:v>861008.87394958</x:v>
      </x:c>
      <x:c r="X8" s="81" t="n">
        <x:v>4799102.87394958</x:v>
      </x:c>
      <x:c r="Y8" s="12" t="n">
        <x:v>19996.2619747899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2275090</x:v>
      </x:c>
      <x:c r="E9" s="81" t="n">
        <x:v>761781</x:v>
      </x:c>
      <x:c r="F9" s="121" t="n">
        <x:v>1383902.1147</x:v>
      </x:c>
      <x:c r="G9" s="81" t="n">
        <x:v>360179</x:v>
      </x:c>
      <x:c r="H9" s="81" t="n">
        <x:v>305133</x:v>
      </x:c>
      <x:c r="I9" s="122">
        <x:f>SUM(D9:H9)</x:f>
      </x:c>
      <x:c r="J9" s="81" t="n">
        <x:v>3306975</x:v>
      </x:c>
      <x:c r="K9" s="81" t="n">
        <x:v>0</x:v>
      </x:c>
      <x:c r="L9" s="81" t="n">
        <x:v>512860</x:v>
      </x:c>
      <x:c r="M9" s="81" t="n">
        <x:v>0</x:v>
      </x:c>
      <x:c r="N9" s="81" t="n">
        <x:v>322088</x:v>
      </x:c>
      <x:c r="O9" s="81" t="n">
        <x:v>395395</x:v>
      </x:c>
      <x:c r="P9" s="81" t="n">
        <x:v>548767</x:v>
      </x:c>
      <x:c r="Q9" s="122">
        <x:f>SUM(J9:P9)</x:f>
      </x:c>
      <x:c r="R9" s="81" t="n">
        <x:v>4895311</x:v>
      </x:c>
      <x:c r="S9" s="81" t="n">
        <x:v>190774</x:v>
      </x:c>
      <x:c r="T9" s="59">
        <x:f>SUM('Part C'!$R9:$S9)</x:f>
      </x:c>
      <x:c r="U9" s="81" t="n">
        <x:v>13159.438172043</x:v>
      </x:c>
      <x:c r="V9" s="81" t="n">
        <x:v>512.833333333333</x:v>
      </x:c>
      <x:c r="W9" s="81" t="n">
        <x:v>1334563.75462185</x:v>
      </x:c>
      <x:c r="X9" s="81" t="n">
        <x:v>6420648.75462185</x:v>
      </x:c>
      <x:c r="Y9" s="12" t="n">
        <x:v>17259.8084801663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1632467</x:v>
      </x:c>
      <x:c r="E10" s="81" t="n">
        <x:v>462792</x:v>
      </x:c>
      <x:c r="F10" s="121" t="n">
        <x:v>954809.5263</x:v>
      </x:c>
      <x:c r="G10" s="81" t="n">
        <x:v>276911</x:v>
      </x:c>
      <x:c r="H10" s="81" t="n">
        <x:v>202301</x:v>
      </x:c>
      <x:c r="I10" s="122">
        <x:f>SUM(D10:H10)</x:f>
      </x:c>
      <x:c r="J10" s="81" t="n">
        <x:v>2057937</x:v>
      </x:c>
      <x:c r="K10" s="81" t="n">
        <x:v>0</x:v>
      </x:c>
      <x:c r="L10" s="81" t="n">
        <x:v>852979</x:v>
      </x:c>
      <x:c r="M10" s="81" t="n">
        <x:v>0</x:v>
      </x:c>
      <x:c r="N10" s="81" t="n">
        <x:v>186215</x:v>
      </x:c>
      <x:c r="O10" s="81" t="n">
        <x:v>216248</x:v>
      </x:c>
      <x:c r="P10" s="81" t="n">
        <x:v>215901</x:v>
      </x:c>
      <x:c r="Q10" s="122">
        <x:f>SUM(J10:P10)</x:f>
      </x:c>
      <x:c r="R10" s="81" t="n">
        <x:v>3257789</x:v>
      </x:c>
      <x:c r="S10" s="81" t="n">
        <x:v>271491</x:v>
      </x:c>
      <x:c r="T10" s="59">
        <x:f>SUM('Part C'!$R10:$S10)</x:f>
      </x:c>
      <x:c r="U10" s="81" t="n">
        <x:v>11390.8706293706</x:v>
      </x:c>
      <x:c r="V10" s="81" t="n">
        <x:v>949.269230769231</x:v>
      </x:c>
      <x:c r="W10" s="81" t="n">
        <x:v>1026035.57478992</x:v>
      </x:c>
      <x:c r="X10" s="81" t="n">
        <x:v>4555315.57478992</x:v>
      </x:c>
      <x:c r="Y10" s="12" t="n">
        <x:v>15927.6768349298</x:v>
      </x:c>
    </x:row>
    <x:row r="11" spans="1:25" s="6" customFormat="1">
      <x:c r="A11" s="192" t="s">
        <x:v>142</x:v>
      </x:c>
      <x:c r="B11" s="192" t="s">
        <x:v>143</x:v>
      </x:c>
      <x:c r="C11" s="192" t="s">
        <x:v>144</x:v>
      </x:c>
      <x:c r="D11" s="81" t="n">
        <x:v>2042236</x:v>
      </x:c>
      <x:c r="E11" s="81" t="n">
        <x:v>859084</x:v>
      </x:c>
      <x:c r="F11" s="121" t="n">
        <x:v>1322131.524</x:v>
      </x:c>
      <x:c r="G11" s="81" t="n">
        <x:v>282721</x:v>
      </x:c>
      <x:c r="H11" s="81" t="n">
        <x:v>248843</x:v>
      </x:c>
      <x:c r="I11" s="122">
        <x:f>SUM(D11:H11)</x:f>
      </x:c>
      <x:c r="J11" s="81" t="n">
        <x:v>2660338</x:v>
      </x:c>
      <x:c r="K11" s="81" t="n">
        <x:v>0</x:v>
      </x:c>
      <x:c r="L11" s="81" t="n">
        <x:v>812041</x:v>
      </x:c>
      <x:c r="M11" s="81" t="n">
        <x:v>0</x:v>
      </x:c>
      <x:c r="N11" s="81" t="n">
        <x:v>254013</x:v>
      </x:c>
      <x:c r="O11" s="81" t="n">
        <x:v>318879</x:v>
      </x:c>
      <x:c r="P11" s="81" t="n">
        <x:v>709744</x:v>
      </x:c>
      <x:c r="Q11" s="122">
        <x:f>SUM(J11:P11)</x:f>
      </x:c>
      <x:c r="R11" s="81" t="n">
        <x:v>4478016</x:v>
      </x:c>
      <x:c r="S11" s="81" t="n">
        <x:v>276999</x:v>
      </x:c>
      <x:c r="T11" s="59">
        <x:f>SUM('Part C'!$R11:$S11)</x:f>
      </x:c>
      <x:c r="U11" s="81" t="n">
        <x:v>15335.6712328767</x:v>
      </x:c>
      <x:c r="V11" s="81" t="n">
        <x:v>948.626712328767</x:v>
      </x:c>
      <x:c r="W11" s="81" t="n">
        <x:v>1047560.79663866</x:v>
      </x:c>
      <x:c r="X11" s="81" t="n">
        <x:v>5802575.79663866</x:v>
      </x:c>
      <x:c r="Y11" s="12" t="n">
        <x:v>19871.8349199954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142</x:v>
      </x:c>
      <x:c r="B11" s="192" t="s">
        <x:v>143</x:v>
      </x:c>
      <x:c r="C11" s="192" t="s">
        <x:v>144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209</x:v>
      </x:c>
      <x:c r="G15" s="171" t="s"/>
      <x:c r="H15" s="171" t="s"/>
      <x:c r="I15" s="171" t="s"/>
      <x:c r="J15" s="162" t="s"/>
      <x:c r="K15" s="161" t="s">
        <x:v>210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211</x:v>
      </x:c>
      <x:c r="F16" s="99" t="s">
        <x:v>190</x:v>
      </x:c>
      <x:c r="G16" s="5" t="s">
        <x:v>191</x:v>
      </x:c>
      <x:c r="H16" s="5" t="s">
        <x:v>192</x:v>
      </x:c>
      <x:c r="I16" s="100" t="s">
        <x:v>193</x:v>
      </x:c>
      <x:c r="J16" s="11" t="s">
        <x:v>194</x:v>
      </x:c>
      <x:c r="K16" s="99" t="s">
        <x:v>195</x:v>
      </x:c>
      <x:c r="L16" s="5" t="s">
        <x:v>207</x:v>
      </x:c>
      <x:c r="M16" s="100" t="s">
        <x:v>212</x:v>
      </x:c>
      <x:c r="N16" s="61" t="s">
        <x:v>198</x:v>
      </x:c>
    </x:row>
    <x:row r="17" spans="1:25" s="3" customFormat="1" ht="15" customHeight="1">
      <x:c r="A17" s="3" t="s">
        <x:v>213</x:v>
      </x:c>
      <x:c r="E17" s="16" t="n">
        <x:v>1</x:v>
      </x:c>
      <x:c r="F17" s="7" t="n">
        <x:v>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13580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>
        <x:v>144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226</x:v>
      </x:c>
      <x:c r="B3" s="83" t="s">
        <x:v>227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2020-01-31T14:17:04.6071076Z</dcterms:modified>
</coreProperties>
</file>