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<x:sst xmlns:x="http://schemas.openxmlformats.org/spreadsheetml/2006/main" count="237" uniqueCount="237">
  <x:si>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</x:si>
  <x:si>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</x:si>
  <x:si>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Riverhead</x:t>
  </x:si>
  <x:si>
    <x:t>BEDS Code</x:t>
  </x:si>
  <x:si>
    <x:t>580602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</x:si>
  <x:si>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</x:si>
  <x:si>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</x:si>
  <x:si>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</x:si>
  <x:si>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</x:si>
  <x:si>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</x:si>
  <x:si>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Aurelia Henriquez</x:t>
  </x:si>
  <x:si>
    <x:t>Street Address Line 1</x:t>
  </x:si>
  <x:si>
    <x:t>700 Osborn Avenue</x:t>
  </x:si>
  <x:si>
    <x:t>Title of Contact</x:t>
  </x:si>
  <x:si>
    <x:t>Superintendent of Schools</x:t>
  </x:si>
  <x:si>
    <x:t>Street Address Line 2</x:t>
  </x:si>
  <x:si>
    <x:t>Email Address</x:t>
  </x:si>
  <x:si>
    <x:t>aurelia.henriquez@riverhead.net</x:t>
  </x:si>
  <x:si>
    <x:t>City</x:t>
  </x:si>
  <x:si>
    <x:t>Phone Number</x:t>
  </x:si>
  <x:si>
    <x:t>6313696717</x:t>
  </x:si>
  <x:si>
    <x:t>Zip Code</x:t>
  </x:si>
  <x:si>
    <x:t>11901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</x:si>
  <x:si>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</x:si>
  <x:si>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</x:si>
  <x:si>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</x:si>
  <x:si>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</x:si>
  <x:si>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</x:si>
  <x:si>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</x:si>
  <x:si>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</x:si>
  <x:si>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</x:si>
  <x:si>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</x:si>
  <x:si>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</x:si>
  <x:si>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</x:si>
  <x:si>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</x:si>
  <x:si>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</x:si>
  <x:si>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</x:si>
  <x:si>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</x:si>
  <x:si>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</x:si>
  <x:si>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</x:si>
  <x:si>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</x:si>
  <x:si>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</x:si>
  <x:si>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</x:si>
  <x:si>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</x:si>
  <x:si>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</x:si>
  <x:si>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</x:si>
  <x:si>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</x:si>
  <x:si>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</x:si>
  <x:si>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</x:si>
  <x:si>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</x:si>
  <x:si>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</x:si>
  <x:si>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</x:si>
  <x:si>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</x:si>
  <x:si>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</x:si>
  <x:si>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</x:si>
  <x:si>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</x:si>
  <x:si>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</x:si>
  <x:si>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</x:si>
  <x:si>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</x:si>
  <x:si>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</x:si>
  <x:si>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</x:si>
  <x:si>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</x:si>
  <x:si>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</x:si>
  <x:si>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</x:si>
  <x:si>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</x:si>
  <x:si>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</x:si>
  <x:si>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</x:si>
  <x:si>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</x:si>
  <x:si>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</x:si>
  <x:si>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</x:si>
  <x:si>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</x:si>
  <x:si>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</x:si>
  <x:si>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</x:si>
  <x:si>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</x:si>
  <x:si>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</x:si>
  <x:si>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</x:si>
  <x:si>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</x:si>
  <x:si>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</x:si>
  <x:si>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</x:si>
  <x:si>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</x:si>
  <x:si>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</x:si>
  <x:si>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</x:si>
  <x:si>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</x:si>
  <x:si>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</x:si>
  <x:si>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</x:si>
  <x:si>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</x:si>
  <x:si>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</x:si>
  <x:si>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</x:si>
  <x:si>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</x:si>
  <x:si>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</x:si>
  <x:si>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</x:si>
  <x:si>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</x:si>
  <x:si>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</x:si>
  <x:si>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</x:si>
  <x:si>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</x:si>
  <x:si>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</x:si>
  <x:si>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</x:si>
  <x:si>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</x:si>
  <x:si>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</x:si>
  <x:si>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</x:si>
  <x:si>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</x:si>
  <x:si>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</x:si>
  <x:si>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</x:si>
  <x:si>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</x:si>
  <x:si>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</x:si>
  <x:si>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</x:si>
  <x:si>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</x:si>
  <x:si>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</x:si>
  <x:si>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</x:si>
  <x:si>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</x:si>
  <x:si>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</x:si>
  <x:si>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</x:si>
  <x:si>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</x:si>
  <x:si>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</x:si>
  <x:si>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</x:si>
  <x:si>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</x:si>
  <x:si>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</x:si>
  <x:si>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</x:si>
  <x:si>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</x:si>
  <x:si>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</x:si>
  <x:si>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</x:si>
  <x:si>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</x:si>
  <x:si>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</x:si>
  <x:si>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580602040002</x:t>
  </x:si>
  <x:si>
    <x:t>ROANOKE AVENUE SCHOOL</x:t>
  </x:si>
  <x:si>
    <x:t>Elementary School</x:t>
  </x:si>
  <x:si>
    <x:t>K</x:t>
  </x:si>
  <x:si>
    <x:t>4</x:t>
  </x:si>
  <x:si>
    <x:t>Yes</x:t>
  </x:si>
  <x:si>
    <x:t>No</x:t>
  </x:si>
  <x:si>
    <x:t>580602040003</x:t>
  </x:si>
  <x:si>
    <x:t>AQUEBOGUE ELEMENTARY SCHOOL</x:t>
  </x:si>
  <x:si>
    <x:t>580602040004</x:t>
  </x:si>
  <x:si>
    <x:t>PHILLIPS AVENUE SCHOOL</x:t>
  </x:si>
  <x:si>
    <x:t>580602040006</x:t>
  </x:si>
  <x:si>
    <x:t>RIVERHEAD MIDDLE SCHOOL</x:t>
  </x:si>
  <x:si>
    <x:t>Middle/Junior High School</x:t>
  </x:si>
  <x:si>
    <x:t>7</x:t>
  </x:si>
  <x:si>
    <x:t>8</x:t>
  </x:si>
  <x:si>
    <x:t>580602040007</x:t>
  </x:si>
  <x:si>
    <x:t>RILEY AVENUE SCHOOL</x:t>
  </x:si>
  <x:si>
    <x:t>580602040008</x:t>
  </x:si>
  <x:si>
    <x:t>RIVERHEAD SENIOR HIGH SCHOOL</x:t>
  </x:si>
  <x:si>
    <x:t>Senior High School</x:t>
  </x:si>
  <x:si>
    <x:t>9</x:t>
  </x:si>
  <x:si>
    <x:t>12</x:t>
  </x:si>
  <x:si>
    <x:t>580602040009</x:t>
  </x:si>
  <x:si>
    <x:t>PULASKI STREET ELEMENTARY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</x:si>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</x:sst>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144430212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673254</x:v>
      </x:c>
      <x:c r="E15" s="10" t="n">
        <x:v>4437708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2201800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8332563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2201800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1287612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7177580</x:v>
      </x:c>
      <x:c r="E27" s="10" t="n">
        <x:v>170000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2353501</x:v>
      </x:c>
      <x:c r="E28" s="10" t="n">
        <x:v>398992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6504218</x:v>
      </x:c>
      <x:c r="E33" s="10" t="n">
        <x:v>0</x:v>
      </x:c>
      <x:c r="F33" s="7" t="n">
        <x:v>371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1190791</x:v>
      </x:c>
      <x:c r="E35" s="10" t="n">
        <x:v>130000</x:v>
      </x:c>
      <x:c r="F35" s="7" t="n">
        <x:v>18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673254</x:v>
      </x:c>
      <x:c r="E36" s="10" t="n">
        <x:v>0</x:v>
      </x:c>
      <x:c r="F36" s="7" t="n">
        <x:v>251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5971095</x:v>
      </x:c>
      <x:c r="E37" s="10" t="n">
        <x:v>0</x:v>
      </x:c>
      <x:c r="F37" s="7" t="n">
        <x:v>109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296735</x:v>
      </x:c>
      <x:c r="E43" s="10" t="n">
        <x:v>0</x:v>
      </x:c>
      <x:c r="F43" s="7" t="n">
        <x:v>115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5676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114118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2366134</x:v>
      </x:c>
      <x:c r="E62" s="10" t="n">
        <x:v>0</x:v>
      </x:c>
      <x:c r="F62" s="84" t="n">
        <x:v>18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9413929</x:v>
      </x:c>
      <x:c r="E63" s="10" t="n">
        <x:v>0</x:v>
      </x:c>
      <x:c r="F63" s="84" t="n">
        <x:v>94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1592476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2954200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638737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193616</x:v>
      </x:c>
      <x:c r="E72" s="10" t="n">
        <x:v>0</x:v>
      </x:c>
      <x:c r="F72" s="84" t="n">
        <x:v>2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31087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262425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350150</x:v>
      </x:c>
      <x:c r="E75" s="10" t="n">
        <x:v>952910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2290213</x:v>
      </x:c>
      <x:c r="E76" s="10" t="n">
        <x:v>145764</x:v>
      </x:c>
      <x:c r="F76" s="84" t="n">
        <x:v>25.5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1318576</x:v>
      </x:c>
      <x:c r="E77" s="10" t="n">
        <x:v>199848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1680693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30824912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73296231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356</x:v>
      </x:c>
      <x:c r="L8" s="111" t="n">
        <x:v>0</x:v>
      </x:c>
      <x:c r="M8" s="111" t="n">
        <x:v>0</x:v>
      </x:c>
      <x:c r="N8" s="111" t="n">
        <x:v>276</x:v>
      </x:c>
      <x:c r="O8" s="111" t="n">
        <x:v>133</x:v>
      </x:c>
      <x:c r="P8" s="111" t="n">
        <x:v>40</x:v>
      </x:c>
      <x:c r="Q8" s="112" t="n">
        <x:v>0.3</x:v>
      </x:c>
      <x:c r="R8" s="112" t="n">
        <x:v>31.8</x:v>
      </x:c>
      <x:c r="S8" s="112" t="n">
        <x:v>7.2</x:v>
      </x:c>
      <x:c r="T8" s="112" t="n">
        <x:v>1</x:v>
      </x:c>
      <x:c r="U8" s="112" t="n">
        <x:v>4.5</x:v>
      </x:c>
      <x:c r="V8" s="112" t="n">
        <x:v>13.3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449</x:v>
      </x:c>
      <x:c r="L9" s="111" t="n">
        <x:v>0</x:v>
      </x:c>
      <x:c r="M9" s="111" t="n">
        <x:v>0</x:v>
      </x:c>
      <x:c r="N9" s="111" t="n">
        <x:v>246</x:v>
      </x:c>
      <x:c r="O9" s="111" t="n">
        <x:v>104</x:v>
      </x:c>
      <x:c r="P9" s="111" t="n">
        <x:v>72</x:v>
      </x:c>
      <x:c r="Q9" s="112" t="n">
        <x:v>0.3</x:v>
      </x:c>
      <x:c r="R9" s="112" t="n">
        <x:v>39</x:v>
      </x:c>
      <x:c r="S9" s="112" t="n">
        <x:v>25.2</x:v>
      </x:c>
      <x:c r="T9" s="112" t="n">
        <x:v>2</x:v>
      </x:c>
      <x:c r="U9" s="112" t="n">
        <x:v>7.2</x:v>
      </x:c>
      <x:c r="V9" s="112" t="n">
        <x:v>13.3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641</x:v>
      </x:c>
      <x:c r="L10" s="111" t="n">
        <x:v>0</x:v>
      </x:c>
      <x:c r="M10" s="111" t="n">
        <x:v>0</x:v>
      </x:c>
      <x:c r="N10" s="111" t="n">
        <x:v>392</x:v>
      </x:c>
      <x:c r="O10" s="111" t="n">
        <x:v>265</x:v>
      </x:c>
      <x:c r="P10" s="111" t="n">
        <x:v>39</x:v>
      </x:c>
      <x:c r="Q10" s="112" t="n">
        <x:v>7.4</x:v>
      </x:c>
      <x:c r="R10" s="112" t="n">
        <x:v>35.1</x:v>
      </x:c>
      <x:c r="S10" s="112" t="n">
        <x:v>10.2</x:v>
      </x:c>
      <x:c r="T10" s="112" t="n">
        <x:v>2</x:v>
      </x:c>
      <x:c r="U10" s="112" t="n">
        <x:v>4.7</x:v>
      </x:c>
      <x:c r="V10" s="112" t="n">
        <x:v>15.7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136</x:v>
      </x:c>
      <x:c r="E11" s="175" t="s">
        <x:v>137</x:v>
      </x:c>
      <x:c r="F11" s="175" t="s">
        <x:v>138</x:v>
      </x:c>
      <x:c r="G11" s="175" t="s">
        <x:v>128</x:v>
      </x:c>
      <x:c r="H11" s="175" t="s"/>
      <x:c r="I11" s="175" t="s">
        <x:v>129</x:v>
      </x:c>
      <x:c r="J11" s="110" t="n"/>
      <x:c r="K11" s="111" t="n">
        <x:v>873</x:v>
      </x:c>
      <x:c r="L11" s="111" t="n">
        <x:v>0</x:v>
      </x:c>
      <x:c r="M11" s="111" t="n">
        <x:v>0</x:v>
      </x:c>
      <x:c r="N11" s="111" t="n">
        <x:v>505</x:v>
      </x:c>
      <x:c r="O11" s="111" t="n">
        <x:v>211</x:v>
      </x:c>
      <x:c r="P11" s="111" t="n">
        <x:v>121</x:v>
      </x:c>
      <x:c r="Q11" s="112" t="n">
        <x:v>6.1</x:v>
      </x:c>
      <x:c r="R11" s="112" t="n">
        <x:v>53</x:v>
      </x:c>
      <x:c r="S11" s="112" t="n">
        <x:v>12.5</x:v>
      </x:c>
      <x:c r="T11" s="112" t="n">
        <x:v>2</x:v>
      </x:c>
      <x:c r="U11" s="112" t="n">
        <x:v>7.5</x:v>
      </x:c>
      <x:c r="V11" s="112" t="n">
        <x:v>23.7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521</x:v>
      </x:c>
      <x:c r="L12" s="111" t="n">
        <x:v>0</x:v>
      </x:c>
      <x:c r="M12" s="111" t="n">
        <x:v>0</x:v>
      </x:c>
      <x:c r="N12" s="111" t="n">
        <x:v>274</x:v>
      </x:c>
      <x:c r="O12" s="111" t="n">
        <x:v>113</x:v>
      </x:c>
      <x:c r="P12" s="111" t="n">
        <x:v>90</x:v>
      </x:c>
      <x:c r="Q12" s="112" t="n">
        <x:v>0.7</x:v>
      </x:c>
      <x:c r="R12" s="112" t="n">
        <x:v>37</x:v>
      </x:c>
      <x:c r="S12" s="112" t="n">
        <x:v>20.2</x:v>
      </x:c>
      <x:c r="T12" s="112" t="n">
        <x:v>2</x:v>
      </x:c>
      <x:c r="U12" s="112" t="n">
        <x:v>6.7</x:v>
      </x:c>
      <x:c r="V12" s="112" t="n">
        <x:v>14.3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1983</x:v>
      </x:c>
      <x:c r="L13" s="111" t="n">
        <x:v>0</x:v>
      </x:c>
      <x:c r="M13" s="111" t="n">
        <x:v>0</x:v>
      </x:c>
      <x:c r="N13" s="111" t="n">
        <x:v>838</x:v>
      </x:c>
      <x:c r="O13" s="111" t="n">
        <x:v>490</x:v>
      </x:c>
      <x:c r="P13" s="111" t="n">
        <x:v>283</x:v>
      </x:c>
      <x:c r="Q13" s="112" t="n">
        <x:v>10.8</x:v>
      </x:c>
      <x:c r="R13" s="112" t="n">
        <x:v>108.9</x:v>
      </x:c>
      <x:c r="S13" s="112" t="n">
        <x:v>24.5</x:v>
      </x:c>
      <x:c r="T13" s="112" t="n">
        <x:v>4</x:v>
      </x:c>
      <x:c r="U13" s="112" t="n">
        <x:v>18.4</x:v>
      </x:c>
      <x:c r="V13" s="112" t="n">
        <x:v>46.1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125</x:v>
      </x:c>
      <x:c r="E14" s="175" t="s">
        <x:v>148</x:v>
      </x:c>
      <x:c r="F14" s="175" t="s">
        <x:v>149</x:v>
      </x:c>
      <x:c r="G14" s="175" t="s">
        <x:v>128</x:v>
      </x:c>
      <x:c r="H14" s="175" t="s"/>
      <x:c r="I14" s="175" t="s">
        <x:v>129</x:v>
      </x:c>
      <x:c r="J14" s="110" t="n"/>
      <x:c r="K14" s="111" t="n">
        <x:v>853</x:v>
      </x:c>
      <x:c r="L14" s="111" t="n">
        <x:v>0</x:v>
      </x:c>
      <x:c r="M14" s="111" t="n">
        <x:v>0</x:v>
      </x:c>
      <x:c r="N14" s="111" t="n">
        <x:v>510</x:v>
      </x:c>
      <x:c r="O14" s="111" t="n">
        <x:v>280</x:v>
      </x:c>
      <x:c r="P14" s="111" t="n">
        <x:v>117</x:v>
      </x:c>
      <x:c r="Q14" s="112" t="n">
        <x:v>7</x:v>
      </x:c>
      <x:c r="R14" s="112" t="n">
        <x:v>47.8</x:v>
      </x:c>
      <x:c r="S14" s="112" t="n">
        <x:v>10.2</x:v>
      </x:c>
      <x:c r="T14" s="112" t="n">
        <x:v>2</x:v>
      </x:c>
      <x:c r="U14" s="112" t="n">
        <x:v>6.8</x:v>
      </x:c>
      <x:c r="V14" s="112" t="n">
        <x:v>19</x:v>
      </x:c>
      <x:c r="W14" s="113">
        <x:f>SUM(Q14:V14)</x:f>
      </x:c>
    </x:row>
    <x:row r="15" spans="1:23" s="6" customFormat="1">
      <x:c r="A15" s="4" t="s">
        <x:v>150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3405358</x:v>
      </x:c>
      <x:c r="E8" s="81" t="n">
        <x:v>1014684</x:v>
      </x:c>
      <x:c r="F8" s="121" t="n">
        <x:v>1757408.6992</x:v>
      </x:c>
      <x:c r="G8" s="81" t="n">
        <x:v>466616</x:v>
      </x:c>
      <x:c r="H8" s="81" t="n">
        <x:v>350150</x:v>
      </x:c>
      <x:c r="I8" s="122">
        <x:f>SUM(D8:H8)</x:f>
      </x:c>
      <x:c r="J8" s="81" t="n">
        <x:v>4397771</x:v>
      </x:c>
      <x:c r="K8" s="81" t="n">
        <x:v>0</x:v>
      </x:c>
      <x:c r="L8" s="81" t="n">
        <x:v>1517154</x:v>
      </x:c>
      <x:c r="M8" s="81" t="n">
        <x:v>0</x:v>
      </x:c>
      <x:c r="N8" s="81" t="n">
        <x:v>470363</x:v>
      </x:c>
      <x:c r="O8" s="81" t="n">
        <x:v>282793</x:v>
      </x:c>
      <x:c r="P8" s="81" t="n">
        <x:v>326136</x:v>
      </x:c>
      <x:c r="Q8" s="122">
        <x:f>SUM(J8:P8)</x:f>
      </x:c>
      <x:c r="R8" s="81" t="n">
        <x:v>6841168</x:v>
      </x:c>
      <x:c r="S8" s="81" t="n">
        <x:v>153050</x:v>
      </x:c>
      <x:c r="T8" s="59">
        <x:f>SUM('Part C'!$R8:$S8)</x:f>
      </x:c>
      <x:c r="U8" s="81" t="n">
        <x:v>19216.7640449438</x:v>
      </x:c>
      <x:c r="V8" s="81" t="n">
        <x:v>429.915730337079</x:v>
      </x:c>
      <x:c r="W8" s="81" t="n">
        <x:v>1536951.34883721</x:v>
      </x:c>
      <x:c r="X8" s="81" t="n">
        <x:v>8531169.34883721</x:v>
      </x:c>
      <x:c r="Y8" s="12" t="n">
        <x:v>23963.9588450483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3957056</x:v>
      </x:c>
      <x:c r="E9" s="81" t="n">
        <x:v>1610510</x:v>
      </x:c>
      <x:c r="F9" s="121" t="n">
        <x:v>2213664.2416</x:v>
      </x:c>
      <x:c r="G9" s="81" t="n">
        <x:v>588513</x:v>
      </x:c>
      <x:c r="H9" s="81" t="n">
        <x:v>440570</x:v>
      </x:c>
      <x:c r="I9" s="122">
        <x:f>SUM(D9:H9)</x:f>
      </x:c>
      <x:c r="J9" s="81" t="n">
        <x:v>4171817</x:v>
      </x:c>
      <x:c r="K9" s="81" t="n">
        <x:v>0</x:v>
      </x:c>
      <x:c r="L9" s="81" t="n">
        <x:v>2925044</x:v>
      </x:c>
      <x:c r="M9" s="81" t="n">
        <x:v>0</x:v>
      </x:c>
      <x:c r="N9" s="81" t="n">
        <x:v>779262</x:v>
      </x:c>
      <x:c r="O9" s="81" t="n">
        <x:v>297956</x:v>
      </x:c>
      <x:c r="P9" s="81" t="n">
        <x:v>636234</x:v>
      </x:c>
      <x:c r="Q9" s="122">
        <x:f>SUM(J9:P9)</x:f>
      </x:c>
      <x:c r="R9" s="81" t="n">
        <x:v>8617281</x:v>
      </x:c>
      <x:c r="S9" s="81" t="n">
        <x:v>193032</x:v>
      </x:c>
      <x:c r="T9" s="59">
        <x:f>SUM('Part C'!$R9:$S9)</x:f>
      </x:c>
      <x:c r="U9" s="81" t="n">
        <x:v>19192.1625835189</x:v>
      </x:c>
      <x:c r="V9" s="81" t="n">
        <x:v>429.915367483296</x:v>
      </x:c>
      <x:c r="W9" s="81" t="n">
        <x:v>1938458.30232558</x:v>
      </x:c>
      <x:c r="X9" s="81" t="n">
        <x:v>10748771.3023256</x:v>
      </x:c>
      <x:c r="Y9" s="12" t="n">
        <x:v>23939.3570207697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4302254</x:v>
      </x:c>
      <x:c r="E10" s="81" t="n">
        <x:v>1589575</x:v>
      </x:c>
      <x:c r="F10" s="121" t="n">
        <x:v>2342591.2104</x:v>
      </x:c>
      <x:c r="G10" s="81" t="n">
        <x:v>840171</x:v>
      </x:c>
      <x:c r="H10" s="81" t="n">
        <x:v>561536</x:v>
      </x:c>
      <x:c r="I10" s="122">
        <x:f>SUM(D10:H10)</x:f>
      </x:c>
      <x:c r="J10" s="81" t="n">
        <x:v>5952681</x:v>
      </x:c>
      <x:c r="K10" s="81" t="n">
        <x:v>0</x:v>
      </x:c>
      <x:c r="L10" s="81" t="n">
        <x:v>1912155</x:v>
      </x:c>
      <x:c r="M10" s="81" t="n">
        <x:v>0</x:v>
      </x:c>
      <x:c r="N10" s="81" t="n">
        <x:v>815733</x:v>
      </x:c>
      <x:c r="O10" s="81" t="n">
        <x:v>417319</x:v>
      </x:c>
      <x:c r="P10" s="81" t="n">
        <x:v>538238</x:v>
      </x:c>
      <x:c r="Q10" s="122">
        <x:f>SUM(J10:P10)</x:f>
      </x:c>
      <x:c r="R10" s="81" t="n">
        <x:v>9360552</x:v>
      </x:c>
      <x:c r="S10" s="81" t="n">
        <x:v>275575</x:v>
      </x:c>
      <x:c r="T10" s="59">
        <x:f>SUM('Part C'!$R10:$S10)</x:f>
      </x:c>
      <x:c r="U10" s="81" t="n">
        <x:v>14603.0452418097</x:v>
      </x:c>
      <x:c r="V10" s="81" t="n">
        <x:v>429.914196567863</x:v>
      </x:c>
      <x:c r="W10" s="81" t="n">
        <x:v>2767375.88372093</x:v>
      </x:c>
      <x:c r="X10" s="81" t="n">
        <x:v>12403502.8837209</x:v>
      </x:c>
      <x:c r="Y10" s="12" t="n">
        <x:v>19350.238508145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6084643</x:v>
      </x:c>
      <x:c r="E11" s="81" t="n">
        <x:v>2173014</x:v>
      </x:c>
      <x:c r="F11" s="121" t="n">
        <x:v>3283244.4232</x:v>
      </x:c>
      <x:c r="G11" s="81" t="n">
        <x:v>1144257</x:v>
      </x:c>
      <x:c r="H11" s="81" t="n">
        <x:v>902514</x:v>
      </x:c>
      <x:c r="I11" s="122">
        <x:f>SUM(D11:H11)</x:f>
      </x:c>
      <x:c r="J11" s="81" t="n">
        <x:v>6657126</x:v>
      </x:c>
      <x:c r="K11" s="81" t="n">
        <x:v>0</x:v>
      </x:c>
      <x:c r="L11" s="81" t="n">
        <x:v>3620529</x:v>
      </x:c>
      <x:c r="M11" s="81" t="n">
        <x:v>0</x:v>
      </x:c>
      <x:c r="N11" s="81" t="n">
        <x:v>954733</x:v>
      </x:c>
      <x:c r="O11" s="81" t="n">
        <x:v>589821</x:v>
      </x:c>
      <x:c r="P11" s="81" t="n">
        <x:v>1765464</x:v>
      </x:c>
      <x:c r="Q11" s="122">
        <x:f>SUM(J11:P11)</x:f>
      </x:c>
      <x:c r="R11" s="81" t="n">
        <x:v>13212357</x:v>
      </x:c>
      <x:c r="S11" s="81" t="n">
        <x:v>375315</x:v>
      </x:c>
      <x:c r="T11" s="59">
        <x:f>SUM('Part C'!$R11:$S11)</x:f>
      </x:c>
      <x:c r="U11" s="81" t="n">
        <x:v>15134.4295532646</x:v>
      </x:c>
      <x:c r="V11" s="81" t="n">
        <x:v>429.914089347079</x:v>
      </x:c>
      <x:c r="W11" s="81" t="n">
        <x:v>3768984.62790698</x:v>
      </x:c>
      <x:c r="X11" s="81" t="n">
        <x:v>17356656.627907</x:v>
      </x:c>
      <x:c r="Y11" s="12" t="n">
        <x:v>19881.6227123791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4304827</x:v>
      </x:c>
      <x:c r="E12" s="81" t="n">
        <x:v>1555321</x:v>
      </x:c>
      <x:c r="F12" s="121" t="n">
        <x:v>2329994.8448</x:v>
      </x:c>
      <x:c r="G12" s="81" t="n">
        <x:v>682884</x:v>
      </x:c>
      <x:c r="H12" s="81" t="n">
        <x:v>501829</x:v>
      </x:c>
      <x:c r="I12" s="122">
        <x:f>SUM(D12:H12)</x:f>
      </x:c>
      <x:c r="J12" s="81" t="n">
        <x:v>4940888</x:v>
      </x:c>
      <x:c r="K12" s="81" t="n">
        <x:v>0</x:v>
      </x:c>
      <x:c r="L12" s="81" t="n">
        <x:v>2742465</x:v>
      </x:c>
      <x:c r="M12" s="81" t="n">
        <x:v>0</x:v>
      </x:c>
      <x:c r="N12" s="81" t="n">
        <x:v>778328</x:v>
      </x:c>
      <x:c r="O12" s="81" t="n">
        <x:v>341477</x:v>
      </x:c>
      <x:c r="P12" s="81" t="n">
        <x:v>571699</x:v>
      </x:c>
      <x:c r="Q12" s="122">
        <x:f>SUM(J12:P12)</x:f>
      </x:c>
      <x:c r="R12" s="81" t="n">
        <x:v>9150871</x:v>
      </x:c>
      <x:c r="S12" s="81" t="n">
        <x:v>223985</x:v>
      </x:c>
      <x:c r="T12" s="59">
        <x:f>SUM('Part C'!$R12:$S12)</x:f>
      </x:c>
      <x:c r="U12" s="81" t="n">
        <x:v>17564.0518234165</x:v>
      </x:c>
      <x:c r="V12" s="81" t="n">
        <x:v>429.913627639155</x:v>
      </x:c>
      <x:c r="W12" s="81" t="n">
        <x:v>2249302.39534884</x:v>
      </x:c>
      <x:c r="X12" s="81" t="n">
        <x:v>11624158.3953488</x:v>
      </x:c>
      <x:c r="Y12" s="12" t="n">
        <x:v>22311.2445208231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13011240</x:v>
      </x:c>
      <x:c r="E13" s="81" t="n">
        <x:v>4802620</x:v>
      </x:c>
      <x:c r="F13" s="121" t="n">
        <x:v>7082790.736</x:v>
      </x:c>
      <x:c r="G13" s="81" t="n">
        <x:v>2599155</x:v>
      </x:c>
      <x:c r="H13" s="81" t="n">
        <x:v>2205231</x:v>
      </x:c>
      <x:c r="I13" s="122">
        <x:f>SUM(D13:H13)</x:f>
      </x:c>
      <x:c r="J13" s="81" t="n">
        <x:v>15448049</x:v>
      </x:c>
      <x:c r="K13" s="81" t="n">
        <x:v>0</x:v>
      </x:c>
      <x:c r="L13" s="81" t="n">
        <x:v>6785133</x:v>
      </x:c>
      <x:c r="M13" s="81" t="n">
        <x:v>0</x:v>
      </x:c>
      <x:c r="N13" s="81" t="n">
        <x:v>1828204</x:v>
      </x:c>
      <x:c r="O13" s="81" t="n">
        <x:v>1169434</x:v>
      </x:c>
      <x:c r="P13" s="81" t="n">
        <x:v>4470216</x:v>
      </x:c>
      <x:c r="Q13" s="122">
        <x:f>SUM(J13:P13)</x:f>
      </x:c>
      <x:c r="R13" s="81" t="n">
        <x:v>28848516</x:v>
      </x:c>
      <x:c r="S13" s="81" t="n">
        <x:v>852520</x:v>
      </x:c>
      <x:c r="T13" s="59">
        <x:f>SUM('Part C'!$R13:$S13)</x:f>
      </x:c>
      <x:c r="U13" s="81" t="n">
        <x:v>14547.915279879</x:v>
      </x:c>
      <x:c r="V13" s="81" t="n">
        <x:v>429.914271306102</x:v>
      </x:c>
      <x:c r="W13" s="81" t="n">
        <x:v>8561164.39534884</x:v>
      </x:c>
      <x:c r="X13" s="81" t="n">
        <x:v>38262200.3953488</x:v>
      </x:c>
      <x:c r="Y13" s="12" t="n">
        <x:v>19295.1086209525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5446853</x:v>
      </x:c>
      <x:c r="E14" s="81" t="n">
        <x:v>1870570</x:v>
      </x:c>
      <x:c r="F14" s="121" t="n">
        <x:v>2909407.3848</x:v>
      </x:c>
      <x:c r="G14" s="81" t="n">
        <x:v>1118043</x:v>
      </x:c>
      <x:c r="H14" s="81" t="n">
        <x:v>839861</x:v>
      </x:c>
      <x:c r="I14" s="122">
        <x:f>SUM(D14:H14)</x:f>
      </x:c>
      <x:c r="J14" s="81" t="n">
        <x:v>7087762</x:v>
      </x:c>
      <x:c r="K14" s="81" t="n">
        <x:v>0</x:v>
      </x:c>
      <x:c r="L14" s="81" t="n">
        <x:v>3040444</x:v>
      </x:c>
      <x:c r="M14" s="81" t="n">
        <x:v>0</x:v>
      </x:c>
      <x:c r="N14" s="81" t="n">
        <x:v>771094</x:v>
      </x:c>
      <x:c r="O14" s="81" t="n">
        <x:v>545370</x:v>
      </x:c>
      <x:c r="P14" s="81" t="n">
        <x:v>740065</x:v>
      </x:c>
      <x:c r="Q14" s="122">
        <x:f>SUM(J14:P14)</x:f>
      </x:c>
      <x:c r="R14" s="81" t="n">
        <x:v>11818018</x:v>
      </x:c>
      <x:c r="S14" s="81" t="n">
        <x:v>366717</x:v>
      </x:c>
      <x:c r="T14" s="59">
        <x:f>SUM('Part C'!$R14:$S14)</x:f>
      </x:c>
      <x:c r="U14" s="81" t="n">
        <x:v>13854.6518171161</x:v>
      </x:c>
      <x:c r="V14" s="81" t="n">
        <x:v>429.914419695193</x:v>
      </x:c>
      <x:c r="W14" s="81" t="n">
        <x:v>3682639.04651163</x:v>
      </x:c>
      <x:c r="X14" s="81" t="n">
        <x:v>15867374.0465116</x:v>
      </x:c>
      <x:c r="Y14" s="12" t="n">
        <x:v>18601.8453065787</x:v>
      </x:c>
    </x:row>
    <x:row r="15" spans="1:25" s="3" customFormat="1" ht="15" customHeight="1">
      <x:c r="A15" s="4" t="s">
        <x:v>150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211</x:v>
      </x:c>
      <x:c r="G18" s="171" t="s"/>
      <x:c r="H18" s="171" t="s"/>
      <x:c r="I18" s="171" t="s"/>
      <x:c r="J18" s="162" t="s"/>
      <x:c r="K18" s="161" t="s">
        <x:v>212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213</x:v>
      </x:c>
      <x:c r="F19" s="99" t="s">
        <x:v>192</x:v>
      </x:c>
      <x:c r="G19" s="5" t="s">
        <x:v>193</x:v>
      </x:c>
      <x:c r="H19" s="5" t="s">
        <x:v>194</x:v>
      </x:c>
      <x:c r="I19" s="100" t="s">
        <x:v>195</x:v>
      </x:c>
      <x:c r="J19" s="11" t="s">
        <x:v>196</x:v>
      </x:c>
      <x:c r="K19" s="99" t="s">
        <x:v>197</x:v>
      </x:c>
      <x:c r="L19" s="5" t="s">
        <x:v>209</x:v>
      </x:c>
      <x:c r="M19" s="100" t="s">
        <x:v>214</x:v>
      </x:c>
      <x:c r="N19" s="61" t="s">
        <x:v>200</x:v>
      </x:c>
    </x:row>
    <x:row r="20" spans="1:25" s="3" customFormat="1" ht="15" customHeight="1">
      <x:c r="A20" s="3" t="s">
        <x:v>215</x:v>
      </x:c>
      <x:c r="E20" s="16" t="n">
        <x:v>1</x:v>
      </x:c>
      <x:c r="F20" s="7" t="n">
        <x:v>251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673254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226</x:v>
      </x:c>
      <x:c r="C1" s="82" t="s">
        <x:v>227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228</x:v>
      </x:c>
      <x:c r="B3" s="83" t="s">
        <x:v>229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136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136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2020-03-03T23:15:05.3915010Z</dcterms:modified>
</coreProperties>
</file>