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<x:sst xmlns:x="http://schemas.openxmlformats.org/spreadsheetml/2006/main" count="230" uniqueCount="230">
  <x:si>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</x:si>
  <x:si>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</x:si>
  <x:si>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Ravena-Coeymans-Selkirk</x:t>
  </x:si>
  <x:si>
    <x:t>BEDS Code</x:t>
  </x:si>
  <x:si>
    <x:t>010402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</x:si>
  <x:si>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</x:si>
  <x:si>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</x:si>
  <x:si>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</x:si>
  <x:si>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</x:si>
  <x:si>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</x:si>
  <x:si>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Joanne  Moran</x:t>
  </x:si>
  <x:si>
    <x:t>Street Address Line 1</x:t>
  </x:si>
  <x:si>
    <x:t>15 Mountain Rd</x:t>
  </x:si>
  <x:si>
    <x:t>Title of Contact</x:t>
  </x:si>
  <x:si>
    <x:t>School Business Manager</x:t>
  </x:si>
  <x:si>
    <x:t>Street Address Line 2</x:t>
  </x:si>
  <x:si>
    <x:t>Email Address</x:t>
  </x:si>
  <x:si>
    <x:t>jmoran@rcscsd.org</x:t>
  </x:si>
  <x:si>
    <x:t>City</x:t>
  </x:si>
  <x:si>
    <x:t>Ravena</x:t>
  </x:si>
  <x:si>
    <x:t>Phone Number</x:t>
  </x:si>
  <x:si>
    <x:t>5187565200</x:t>
  </x:si>
  <x:si>
    <x:t>Zip Code</x:t>
  </x:si>
  <x:si>
    <x:t>12143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</x:si>
  <x:si>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</x:si>
  <x:si>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</x:si>
  <x:si>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</x:si>
  <x:si>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</x:si>
  <x:si>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</x:si>
  <x:si>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</x:si>
  <x:si>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</x:si>
  <x:si>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</x:si>
  <x:si>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</x:si>
  <x:si>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</x:si>
  <x:si>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</x:si>
  <x:si>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</x:si>
  <x:si>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</x:si>
  <x:si>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</x:si>
  <x:si>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</x:si>
  <x:si>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</x:si>
  <x:si>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</x:si>
  <x:si>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</x:si>
  <x:si>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</x:si>
  <x:si>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</x:si>
  <x:si>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</x:si>
  <x:si>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</x:si>
  <x:si>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</x:si>
  <x:si>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</x:si>
  <x:si>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</x:si>
  <x:si>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</x:si>
  <x:si>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</x:si>
  <x:si>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</x:si>
  <x:si>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</x:si>
  <x:si>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</x:si>
  <x:si>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</x:si>
  <x:si>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</x:si>
  <x:si>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</x:si>
  <x:si>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</x:si>
  <x:si>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</x:si>
  <x:si>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</x:si>
  <x:si>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</x:si>
  <x:si>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</x:si>
  <x:si>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</x:si>
  <x:si>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</x:si>
  <x:si>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</x:si>
  <x:si>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</x:si>
  <x:si>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</x:si>
  <x:si>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</x:si>
  <x:si>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</x:si>
  <x:si>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</x:si>
  <x:si>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</x:si>
  <x:si>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</x:si>
  <x:si>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</x:si>
  <x:si>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</x:si>
  <x:si>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</x:si>
  <x:si>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</x:si>
  <x:si>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</x:si>
  <x:si>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</x:si>
  <x:si>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</x:si>
  <x:si>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</x:si>
  <x:si>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</x:si>
  <x:si>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</x:si>
  <x:si>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</x:si>
  <x:si>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</x:si>
  <x:si>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</x:si>
  <x:si>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</x:si>
  <x:si>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</x:si>
  <x:si>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</x:si>
  <x:si>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</x:si>
  <x:si>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</x:si>
  <x:si>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</x:si>
  <x:si>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</x:si>
  <x:si>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</x:si>
  <x:si>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</x:si>
  <x:si>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</x:si>
  <x:si>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</x:si>
  <x:si>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</x:si>
  <x:si>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</x:si>
  <x:si>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</x:si>
  <x:si>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</x:si>
  <x:si>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</x:si>
  <x:si>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</x:si>
  <x:si>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</x:si>
  <x:si>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</x:si>
  <x:si>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</x:si>
  <x:si>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</x:si>
  <x:si>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</x:si>
  <x:si>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</x:si>
  <x:si>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</x:si>
  <x:si>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</x:si>
  <x:si>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</x:si>
  <x:si>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</x:si>
  <x:si>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</x:si>
  <x:si>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</x:si>
  <x:si>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</x:si>
  <x:si>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</x:si>
  <x:si>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</x:si>
  <x:si>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</x:si>
  <x:si>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</x:si>
  <x:si>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</x:si>
  <x:si>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</x:si>
  <x:si>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</x:si>
  <x:si>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</x:si>
  <x:si>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</x:si>
  <x:si>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010402060001</x:t>
  </x:si>
  <x:si>
    <x:t>RAVENA-COEYMANS-SELKIRK SENIOR HIGH SCHOOL</x:t>
  </x:si>
  <x:si>
    <x:t>Senior High School</x:t>
  </x:si>
  <x:si>
    <x:t>9</x:t>
  </x:si>
  <x:si>
    <x:t>12</x:t>
  </x:si>
  <x:si>
    <x:t>Yes</x:t>
  </x:si>
  <x:si>
    <x:t>No</x:t>
  </x:si>
  <x:si>
    <x:t>010402060002</x:t>
  </x:si>
  <x:si>
    <x:t>ALBERTUS W BECKER SCHOOL</x:t>
  </x:si>
  <x:si>
    <x:t>Elementary School</x:t>
  </x:si>
  <x:si>
    <x:t>K</x:t>
  </x:si>
  <x:si>
    <x:t>5</x:t>
  </x:si>
  <x:si>
    <x:t>010402060003</x:t>
  </x:si>
  <x:si>
    <x:t>PIETER B COEYMANS SCHOOL</x:t>
  </x:si>
  <x:si>
    <x:t>010402060008</x:t>
  </x:si>
  <x:si>
    <x:t>RAVENA-COEYMANS-SELKIRK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</x:si>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</x:sst>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48062317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718598</x:v>
      </x:c>
      <x:c r="E15" s="10" t="n">
        <x:v>814371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3211165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796000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72900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3645428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823742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174000</x:v>
      </x:c>
      <x:c r="E33" s="10" t="n">
        <x:v>0</x:v>
      </x:c>
      <x:c r="F33" s="7" t="n">
        <x:v>11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34000</x:v>
      </x:c>
      <x:c r="E36" s="10" t="n">
        <x:v>0</x:v>
      </x:c>
      <x:c r="F36" s="7" t="n">
        <x:v>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1034100</x:v>
      </x:c>
      <x:c r="E37" s="10" t="n">
        <x:v>0</x:v>
      </x:c>
      <x:c r="F37" s="7" t="n">
        <x:v>71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3149775</x:v>
      </x:c>
      <x:c r="E38" s="10" t="n">
        <x:v>0</x:v>
      </x:c>
      <x:c r="F38" s="7" t="n">
        <x:v>36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34</x:v>
      </x:c>
      <x:c r="F39" s="7" t="n">
        <x:v>44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503168</x:v>
      </x:c>
      <x:c r="E41" s="10" t="n">
        <x:v>0</x:v>
      </x:c>
      <x:c r="F41" s="7" t="n">
        <x:v>43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76088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1828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63240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1182927</x:v>
      </x:c>
      <x:c r="E62" s="10" t="n">
        <x:v>0</x:v>
      </x:c>
      <x:c r="F62" s="84" t="n">
        <x:v>8.8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2937388</x:v>
      </x:c>
      <x:c r="E63" s="10" t="n">
        <x:v>0</x:v>
      </x:c>
      <x:c r="F63" s="84" t="n">
        <x:v>27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446276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865944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248750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223393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32750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123987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1869771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10480706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24008837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550</x:v>
      </x:c>
      <x:c r="L8" s="111" t="n">
        <x:v>0</x:v>
      </x:c>
      <x:c r="M8" s="111" t="n">
        <x:v>0</x:v>
      </x:c>
      <x:c r="N8" s="111" t="n">
        <x:v>213</x:v>
      </x:c>
      <x:c r="O8" s="111" t="n">
        <x:v>5</x:v>
      </x:c>
      <x:c r="P8" s="111" t="n">
        <x:v>121</x:v>
      </x:c>
      <x:c r="Q8" s="112" t="n">
        <x:v>11</x:v>
      </x:c>
      <x:c r="R8" s="112" t="n">
        <x:v>44</x:v>
      </x:c>
      <x:c r="S8" s="112" t="n">
        <x:v>9</x:v>
      </x:c>
      <x:c r="T8" s="112" t="n">
        <x:v>2</x:v>
      </x:c>
      <x:c r="U8" s="112" t="n">
        <x:v>9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399</x:v>
      </x:c>
      <x:c r="L9" s="111" t="n">
        <x:v>36</x:v>
      </x:c>
      <x:c r="M9" s="111" t="n">
        <x:v>0</x:v>
      </x:c>
      <x:c r="N9" s="111" t="n">
        <x:v>141</x:v>
      </x:c>
      <x:c r="O9" s="111" t="n">
        <x:v>1</x:v>
      </x:c>
      <x:c r="P9" s="111" t="n">
        <x:v>86</x:v>
      </x:c>
      <x:c r="Q9" s="112" t="n">
        <x:v>8</x:v>
      </x:c>
      <x:c r="R9" s="112" t="n">
        <x:v>37</x:v>
      </x:c>
      <x:c r="S9" s="112" t="n">
        <x:v>23</x:v>
      </x:c>
      <x:c r="T9" s="112" t="n">
        <x:v>1</x:v>
      </x:c>
      <x:c r="U9" s="112" t="n">
        <x:v>4.5</x:v>
      </x:c>
      <x:c r="V9" s="112" t="n">
        <x:v>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439</x:v>
      </x:c>
      <x:c r="L10" s="111" t="n">
        <x:v>36</x:v>
      </x:c>
      <x:c r="M10" s="111" t="n">
        <x:v>0</x:v>
      </x:c>
      <x:c r="N10" s="111" t="n">
        <x:v>184</x:v>
      </x:c>
      <x:c r="O10" s="111" t="n">
        <x:v>1</x:v>
      </x:c>
      <x:c r="P10" s="111" t="n">
        <x:v>73</x:v>
      </x:c>
      <x:c r="Q10" s="112" t="n">
        <x:v>5</x:v>
      </x:c>
      <x:c r="R10" s="112" t="n">
        <x:v>45</x:v>
      </x:c>
      <x:c r="S10" s="112" t="n">
        <x:v>22</x:v>
      </x:c>
      <x:c r="T10" s="112" t="n">
        <x:v>1</x:v>
      </x:c>
      <x:c r="U10" s="112" t="n">
        <x:v>4.5</x:v>
      </x:c>
      <x:c r="V10" s="112" t="n">
        <x:v>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440</x:v>
      </x:c>
      <x:c r="L11" s="111" t="n">
        <x:v>0</x:v>
      </x:c>
      <x:c r="M11" s="111" t="n">
        <x:v>0</x:v>
      </x:c>
      <x:c r="N11" s="111" t="n">
        <x:v>179</x:v>
      </x:c>
      <x:c r="O11" s="111" t="n">
        <x:v>5</x:v>
      </x:c>
      <x:c r="P11" s="111" t="n">
        <x:v>129</x:v>
      </x:c>
      <x:c r="Q11" s="112" t="n">
        <x:v>5</x:v>
      </x:c>
      <x:c r="R11" s="112" t="n">
        <x:v>34</x:v>
      </x:c>
      <x:c r="S11" s="112" t="n">
        <x:v>15</x:v>
      </x:c>
      <x:c r="T11" s="112" t="n">
        <x:v>2</x:v>
      </x:c>
      <x:c r="U11" s="112" t="n">
        <x:v>7</x:v>
      </x:c>
      <x:c r="V11" s="112" t="n">
        <x:v>5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3204227</x:v>
      </x:c>
      <x:c r="E8" s="81" t="n">
        <x:v>2187187</x:v>
      </x:c>
      <x:c r="F8" s="121" t="n">
        <x:v>1933900.2018</x:v>
      </x:c>
      <x:c r="G8" s="81" t="n">
        <x:v>1121328</x:v>
      </x:c>
      <x:c r="H8" s="81" t="n">
        <x:v>526228</x:v>
      </x:c>
      <x:c r="I8" s="122">
        <x:f>SUM(D8:H8)</x:f>
      </x:c>
      <x:c r="J8" s="81" t="n">
        <x:v>5979714</x:v>
      </x:c>
      <x:c r="K8" s="81" t="n">
        <x:v>0</x:v>
      </x:c>
      <x:c r="L8" s="81" t="n">
        <x:v>1412084</x:v>
      </x:c>
      <x:c r="M8" s="81" t="n">
        <x:v>0</x:v>
      </x:c>
      <x:c r="N8" s="81" t="n">
        <x:v>446583</x:v>
      </x:c>
      <x:c r="O8" s="81" t="n">
        <x:v>263609</x:v>
      </x:c>
      <x:c r="P8" s="81" t="n">
        <x:v>870880</x:v>
      </x:c>
      <x:c r="Q8" s="122">
        <x:f>SUM(J8:P8)</x:f>
      </x:c>
      <x:c r="R8" s="81" t="n">
        <x:v>8825363</x:v>
      </x:c>
      <x:c r="S8" s="81" t="n">
        <x:v>147507</x:v>
      </x:c>
      <x:c r="T8" s="59">
        <x:f>SUM('Part C'!$R8:$S8)</x:f>
      </x:c>
      <x:c r="U8" s="81" t="n">
        <x:v>16046.1145454545</x:v>
      </x:c>
      <x:c r="V8" s="81" t="n">
        <x:v>268.194545454545</x:v>
      </x:c>
      <x:c r="W8" s="81" t="n">
        <x:v>2314175.94736842</x:v>
      </x:c>
      <x:c r="X8" s="81" t="n">
        <x:v>11287045.9473684</x:v>
      </x:c>
      <x:c r="Y8" s="12" t="n">
        <x:v>20521.901722488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2418589</x:v>
      </x:c>
      <x:c r="E9" s="81" t="n">
        <x:v>1883092</x:v>
      </x:c>
      <x:c r="F9" s="121" t="n">
        <x:v>1543012.9747</x:v>
      </x:c>
      <x:c r="G9" s="81" t="n">
        <x:v>118023</x:v>
      </x:c>
      <x:c r="H9" s="81" t="n">
        <x:v>385164</x:v>
      </x:c>
      <x:c r="I9" s="122">
        <x:f>SUM(D9:H9)</x:f>
      </x:c>
      <x:c r="J9" s="81" t="n">
        <x:v>3894584</x:v>
      </x:c>
      <x:c r="K9" s="81" t="n">
        <x:v>65341</x:v>
      </x:c>
      <x:c r="L9" s="81" t="n">
        <x:v>1610421</x:v>
      </x:c>
      <x:c r="M9" s="81" t="n">
        <x:v>0</x:v>
      </x:c>
      <x:c r="N9" s="81" t="n">
        <x:v>249613</x:v>
      </x:c>
      <x:c r="O9" s="81" t="n">
        <x:v>190965</x:v>
      </x:c>
      <x:c r="P9" s="81" t="n">
        <x:v>336957</x:v>
      </x:c>
      <x:c r="Q9" s="122">
        <x:f>SUM(J9:P9)</x:f>
      </x:c>
      <x:c r="R9" s="81" t="n">
        <x:v>6122334</x:v>
      </x:c>
      <x:c r="S9" s="81" t="n">
        <x:v>225547</x:v>
      </x:c>
      <x:c r="T9" s="59">
        <x:f>SUM('Part C'!$R9:$S9)</x:f>
      </x:c>
      <x:c r="U9" s="81" t="n">
        <x:v>14074.3310344828</x:v>
      </x:c>
      <x:c r="V9" s="81" t="n">
        <x:v>518.498850574713</x:v>
      </x:c>
      <x:c r="W9" s="81" t="n">
        <x:v>1830302.79473684</x:v>
      </x:c>
      <x:c r="X9" s="81" t="n">
        <x:v>8178183.79473684</x:v>
      </x:c>
      <x:c r="Y9" s="12" t="n">
        <x:v>18800.4225166364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2951889</x:v>
      </x:c>
      <x:c r="E10" s="81" t="n">
        <x:v>1866920</x:v>
      </x:c>
      <x:c r="F10" s="121" t="n">
        <x:v>1728506.7883</x:v>
      </x:c>
      <x:c r="G10" s="81" t="n">
        <x:v>120970</x:v>
      </x:c>
      <x:c r="H10" s="81" t="n">
        <x:v>186631</x:v>
      </x:c>
      <x:c r="I10" s="122">
        <x:f>SUM(D10:H10)</x:f>
      </x:c>
      <x:c r="J10" s="81" t="n">
        <x:v>4399043</x:v>
      </x:c>
      <x:c r="K10" s="81" t="n">
        <x:v>92604</x:v>
      </x:c>
      <x:c r="L10" s="81" t="n">
        <x:v>1495754</x:v>
      </x:c>
      <x:c r="M10" s="81" t="n">
        <x:v>0</x:v>
      </x:c>
      <x:c r="N10" s="81" t="n">
        <x:v>314447</x:v>
      </x:c>
      <x:c r="O10" s="81" t="n">
        <x:v>192365</x:v>
      </x:c>
      <x:c r="P10" s="81" t="n">
        <x:v>360704</x:v>
      </x:c>
      <x:c r="Q10" s="122">
        <x:f>SUM(J10:P10)</x:f>
      </x:c>
      <x:c r="R10" s="81" t="n">
        <x:v>6516294</x:v>
      </x:c>
      <x:c r="S10" s="81" t="n">
        <x:v>338623</x:v>
      </x:c>
      <x:c r="T10" s="59">
        <x:f>SUM('Part C'!$R10:$S10)</x:f>
      </x:c>
      <x:c r="U10" s="81" t="n">
        <x:v>13718.5136842105</x:v>
      </x:c>
      <x:c r="V10" s="81" t="n">
        <x:v>712.890526315789</x:v>
      </x:c>
      <x:c r="W10" s="81" t="n">
        <x:v>1998606.5</x:v>
      </x:c>
      <x:c r="X10" s="81" t="n">
        <x:v>8853523.5</x:v>
      </x:c>
      <x:c r="Y10" s="12" t="n">
        <x:v>18638.9968421053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2546811</x:v>
      </x:c>
      <x:c r="E11" s="81" t="n">
        <x:v>1832043</x:v>
      </x:c>
      <x:c r="F11" s="121" t="n">
        <x:v>1570694.9298</x:v>
      </x:c>
      <x:c r="G11" s="81" t="n">
        <x:v>135362</x:v>
      </x:c>
      <x:c r="H11" s="81" t="n">
        <x:v>465881</x:v>
      </x:c>
      <x:c r="I11" s="122">
        <x:f>SUM(D11:H11)</x:f>
      </x:c>
      <x:c r="J11" s="81" t="n">
        <x:v>4058245</x:v>
      </x:c>
      <x:c r="K11" s="81" t="n">
        <x:v>0</x:v>
      </x:c>
      <x:c r="L11" s="81" t="n">
        <x:v>1383375</x:v>
      </x:c>
      <x:c r="M11" s="81" t="n">
        <x:v>0</x:v>
      </x:c>
      <x:c r="N11" s="81" t="n">
        <x:v>403575</x:v>
      </x:c>
      <x:c r="O11" s="81" t="n">
        <x:v>270704</x:v>
      </x:c>
      <x:c r="P11" s="81" t="n">
        <x:v>434893</x:v>
      </x:c>
      <x:c r="Q11" s="122">
        <x:f>SUM(J11:P11)</x:f>
      </x:c>
      <x:c r="R11" s="81" t="n">
        <x:v>6480883</x:v>
      </x:c>
      <x:c r="S11" s="81" t="n">
        <x:v>69909</x:v>
      </x:c>
      <x:c r="T11" s="59">
        <x:f>SUM('Part C'!$R11:$S11)</x:f>
      </x:c>
      <x:c r="U11" s="81" t="n">
        <x:v>14729.2795454545</x:v>
      </x:c>
      <x:c r="V11" s="81" t="n">
        <x:v>158.884090909091</x:v>
      </x:c>
      <x:c r="W11" s="81" t="n">
        <x:v>1851340.75789474</x:v>
      </x:c>
      <x:c r="X11" s="81" t="n">
        <x:v>8402132.75789474</x:v>
      </x:c>
      <x:c r="Y11" s="12" t="n">
        <x:v>19095.7562679426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36</x:v>
      </x:c>
      <x:c r="H9" s="124" t="n">
        <x:v>0</x:v>
      </x:c>
      <x:c r="I9" s="124" t="n">
        <x:v>0</x:v>
      </x:c>
      <x:c r="J9" s="125">
        <x:f>SUM(F9:I9)</x:f>
      </x:c>
      <x:c r="K9" s="81" t="n">
        <x:v>65341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130</x:v>
      </x:c>
      <x:c r="F10" s="124" t="n">
        <x:v>0</x:v>
      </x:c>
      <x:c r="G10" s="124" t="n">
        <x:v>36</x:v>
      </x:c>
      <x:c r="H10" s="124" t="n">
        <x:v>0</x:v>
      </x:c>
      <x:c r="I10" s="124" t="n">
        <x:v>0</x:v>
      </x:c>
      <x:c r="J10" s="125">
        <x:f>SUM(F10:I10)</x:f>
      </x:c>
      <x:c r="K10" s="81" t="n">
        <x:v>92604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1</x:v>
      </x:c>
      <x:c r="F17" s="7" t="n">
        <x:v>0</x:v>
      </x:c>
      <x:c r="G17" s="7" t="n">
        <x:v>5</x:v>
      </x:c>
      <x:c r="H17" s="7" t="n">
        <x:v>0</x:v>
      </x:c>
      <x:c r="I17" s="7" t="n">
        <x:v>0</x:v>
      </x:c>
      <x:c r="J17" s="17">
        <x:f>SUM(F17:I17)</x:f>
      </x:c>
      <x:c r="K17" s="12" t="n">
        <x:v>34000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2020-01-31T14:16:54.8143042Z</dcterms:modified>
</coreProperties>
</file>