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<x:sst xmlns:x="http://schemas.openxmlformats.org/spreadsheetml/2006/main" count="234" uniqueCount="234">
  <x:si>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</x:si>
  <x:si>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</x:si>
  <x:si>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Port Chester-Rye</x:t>
  </x:si>
  <x:si>
    <x:t>BEDS Code</x:t>
  </x:si>
  <x:si>
    <x:t>661904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</x:si>
  <x:si>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</x:si>
  <x:si>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</x:si>
  <x:si>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</x:si>
  <x:si>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</x:si>
  <x:si>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</x:si>
  <x:si>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Phlip Silano</x:t>
  </x:si>
  <x:si>
    <x:t>Street Address Line 1</x:t>
  </x:si>
  <x:si>
    <x:t>113 BOWMAN AVENUE</x:t>
  </x:si>
  <x:si>
    <x:t>Title of Contact</x:t>
  </x:si>
  <x:si>
    <x:t>SCHOOL BUSINESS ADMINISTRATOR</x:t>
  </x:si>
  <x:si>
    <x:t>Street Address Line 2</x:t>
  </x:si>
  <x:si>
    <x:t>Email Address</x:t>
  </x:si>
  <x:si>
    <x:t>psilano@PCRUFSD.ORG</x:t>
  </x:si>
  <x:si>
    <x:t>City</x:t>
  </x:si>
  <x:si>
    <x:t>RYE BROOK</x:t>
  </x:si>
  <x:si>
    <x:t>Phone Number</x:t>
  </x:si>
  <x:si>
    <x:t>9149347906</x:t>
  </x:si>
  <x:si>
    <x:t>Zip Code</x:t>
  </x:si>
  <x:si>
    <x:t>10573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</x:si>
  <x:si>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</x:si>
  <x:si>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</x:si>
  <x:si>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</x:si>
  <x:si>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</x:si>
  <x:si>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</x:si>
  <x:si>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</x:si>
  <x:si>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</x:si>
  <x:si>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</x:si>
  <x:si>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</x:si>
  <x:si>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</x:si>
  <x:si>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</x:si>
  <x:si>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</x:si>
  <x:si>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</x:si>
  <x:si>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</x:si>
  <x:si>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</x:si>
  <x:si>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</x:si>
  <x:si>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</x:si>
  <x:si>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</x:si>
  <x:si>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</x:si>
  <x:si>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</x:si>
  <x:si>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</x:si>
  <x:si>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</x:si>
  <x:si>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</x:si>
  <x:si>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</x:si>
  <x:si>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</x:si>
  <x:si>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</x:si>
  <x:si>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</x:si>
  <x:si>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</x:si>
  <x:si>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</x:si>
  <x:si>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</x:si>
  <x:si>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</x:si>
  <x:si>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</x:si>
  <x:si>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</x:si>
  <x:si>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</x:si>
  <x:si>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</x:si>
  <x:si>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</x:si>
  <x:si>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</x:si>
  <x:si>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</x:si>
  <x:si>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</x:si>
  <x:si>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</x:si>
  <x:si>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</x:si>
  <x:si>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</x:si>
  <x:si>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</x:si>
  <x:si>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</x:si>
  <x:si>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</x:si>
  <x:si>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</x:si>
  <x:si>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</x:si>
  <x:si>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</x:si>
  <x:si>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</x:si>
  <x:si>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</x:si>
  <x:si>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</x:si>
  <x:si>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</x:si>
  <x:si>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</x:si>
  <x:si>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</x:si>
  <x:si>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</x:si>
  <x:si>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</x:si>
  <x:si>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</x:si>
  <x:si>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</x:si>
  <x:si>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</x:si>
  <x:si>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</x:si>
  <x:si>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</x:si>
  <x:si>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</x:si>
  <x:si>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</x:si>
  <x:si>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</x:si>
  <x:si>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</x:si>
  <x:si>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</x:si>
  <x:si>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</x:si>
  <x:si>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</x:si>
  <x:si>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</x:si>
  <x:si>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</x:si>
  <x:si>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</x:si>
  <x:si>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</x:si>
  <x:si>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</x:si>
  <x:si>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</x:si>
  <x:si>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</x:si>
  <x:si>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</x:si>
  <x:si>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</x:si>
  <x:si>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</x:si>
  <x:si>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</x:si>
  <x:si>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</x:si>
  <x:si>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</x:si>
  <x:si>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</x:si>
  <x:si>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</x:si>
  <x:si>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</x:si>
  <x:si>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</x:si>
  <x:si>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</x:si>
  <x:si>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</x:si>
  <x:si>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</x:si>
  <x:si>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</x:si>
  <x:si>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</x:si>
  <x:si>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</x:si>
  <x:si>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</x:si>
  <x:si>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</x:si>
  <x:si>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</x:si>
  <x:si>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</x:si>
  <x:si>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</x:si>
  <x:si>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</x:si>
  <x:si>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</x:si>
  <x:si>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</x:si>
  <x:si>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</x:si>
  <x:si>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661904030003</x:t>
  </x:si>
  <x:si>
    <x:t>JOHN F KENNEDY ELEMENTARY SCHOOL</x:t>
  </x:si>
  <x:si>
    <x:t>Elementary School</x:t>
  </x:si>
  <x:si>
    <x:t>K</x:t>
  </x:si>
  <x:si>
    <x:t>5</x:t>
  </x:si>
  <x:si>
    <x:t>Yes</x:t>
  </x:si>
  <x:si>
    <x:t>No</x:t>
  </x:si>
  <x:si>
    <x:t>661904030004</x:t>
  </x:si>
  <x:si>
    <x:t>KING STREET SCHOOL</x:t>
  </x:si>
  <x:si>
    <x:t>661904030005</x:t>
  </x:si>
  <x:si>
    <x:t>PARK AVENUE SCHOOL</x:t>
  </x:si>
  <x:si>
    <x:t>661904030006</x:t>
  </x:si>
  <x:si>
    <x:t>THOMAS A EDISON SCHOOL</x:t>
  </x:si>
  <x:si>
    <x:t>661904030008</x:t>
  </x:si>
  <x:si>
    <x:t>PORT CHESTER SENIOR HIGH SCHOOL</x:t>
  </x:si>
  <x:si>
    <x:t>Senior High School</x:t>
  </x:si>
  <x:si>
    <x:t>9</x:t>
  </x:si>
  <x:si>
    <x:t>12</x:t>
  </x:si>
  <x:si>
    <x:t>661904030010</x:t>
  </x:si>
  <x:si>
    <x:t>PORT CHESTER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</x:si>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</x:sst>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103551836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3026414</x:v>
      </x:c>
      <x:c r="E15" s="10" t="n">
        <x:v>3253500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500000</x:v>
      </x:c>
      <x:c r="E16" s="10" t="n">
        <x:v>1875000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4705168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500000</x:v>
      </x:c>
      <x:c r="E24" s="10" t="n">
        <x:v>1875000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3672192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1070203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2100000</x:v>
      </x:c>
      <x:c r="E36" s="10" t="n">
        <x:v>0</x:v>
      </x:c>
      <x:c r="F36" s="7" t="n">
        <x:v>210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6158000</x:v>
      </x:c>
      <x:c r="E37" s="10" t="n">
        <x:v>0</x:v>
      </x:c>
      <x:c r="F37" s="7" t="n">
        <x:v>40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943719</x:v>
      </x:c>
      <x:c r="E38" s="10" t="n">
        <x:v>0</x:v>
      </x:c>
      <x:c r="F38" s="7" t="n">
        <x:v>18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146780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229900</x:v>
      </x:c>
      <x:c r="E43" s="10" t="n">
        <x:v>0</x:v>
      </x:c>
      <x:c r="F43" s="7" t="n">
        <x:v>396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4795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81727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1800284</x:v>
      </x:c>
      <x:c r="E62" s="10" t="n">
        <x:v>0</x:v>
      </x:c>
      <x:c r="F62" s="84" t="n">
        <x:v>10.6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5412065</x:v>
      </x:c>
      <x:c r="E63" s="10" t="n">
        <x:v>0</x:v>
      </x:c>
      <x:c r="F63" s="84" t="n">
        <x:v>36.5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1984737</x:v>
      </x:c>
      <x:c r="E64" s="10" t="n">
        <x:v>0</x:v>
      </x:c>
      <x:c r="F64" s="84" t="n">
        <x:v>0.5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1663360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1948800</x:v>
      </x:c>
      <x:c r="E71" s="10" t="n">
        <x:v>0</x:v>
      </x:c>
      <x:c r="F71" s="84" t="n">
        <x:v>31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140000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415000</x:v>
      </x:c>
      <x:c r="E74" s="10" t="n">
        <x:v>0</x:v>
      </x:c>
      <x:c r="F74" s="84" t="n">
        <x:v>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566500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636582</x:v>
      </x:c>
      <x:c r="E76" s="10" t="n">
        <x:v>0</x:v>
      </x:c>
      <x:c r="F76" s="84" t="n">
        <x:v>6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961091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1109000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23902970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55391213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800</x:v>
      </x:c>
      <x:c r="L8" s="111" t="n">
        <x:v>0</x:v>
      </x:c>
      <x:c r="M8" s="111" t="n">
        <x:v>0</x:v>
      </x:c>
      <x:c r="N8" s="111" t="n">
        <x:v>600</x:v>
      </x:c>
      <x:c r="O8" s="111" t="n">
        <x:v>465</x:v>
      </x:c>
      <x:c r="P8" s="111" t="n">
        <x:v>100</x:v>
      </x:c>
      <x:c r="Q8" s="112" t="n">
        <x:v>12</x:v>
      </x:c>
      <x:c r="R8" s="112" t="n">
        <x:v>45.5</x:v>
      </x:c>
      <x:c r="S8" s="112" t="n">
        <x:v>18</x:v>
      </x:c>
      <x:c r="T8" s="112" t="n">
        <x:v>2</x:v>
      </x:c>
      <x:c r="U8" s="112" t="n">
        <x:v>4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410</x:v>
      </x:c>
      <x:c r="L9" s="111" t="n">
        <x:v>0</x:v>
      </x:c>
      <x:c r="M9" s="111" t="n">
        <x:v>0</x:v>
      </x:c>
      <x:c r="N9" s="111" t="n">
        <x:v>250</x:v>
      </x:c>
      <x:c r="O9" s="111" t="n">
        <x:v>115</x:v>
      </x:c>
      <x:c r="P9" s="111" t="n">
        <x:v>50</x:v>
      </x:c>
      <x:c r="Q9" s="112" t="n">
        <x:v>2</x:v>
      </x:c>
      <x:c r="R9" s="112" t="n">
        <x:v>32</x:v>
      </x:c>
      <x:c r="S9" s="112" t="n">
        <x:v>14</x:v>
      </x:c>
      <x:c r="T9" s="112" t="n">
        <x:v>1</x:v>
      </x:c>
      <x:c r="U9" s="112" t="n">
        <x:v>3</x:v>
      </x:c>
      <x:c r="V9" s="112" t="n">
        <x:v>4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460</x:v>
      </x:c>
      <x:c r="L10" s="111" t="n">
        <x:v>0</x:v>
      </x:c>
      <x:c r="M10" s="111" t="n">
        <x:v>0</x:v>
      </x:c>
      <x:c r="N10" s="111" t="n">
        <x:v>300</x:v>
      </x:c>
      <x:c r="O10" s="111" t="n">
        <x:v>130</x:v>
      </x:c>
      <x:c r="P10" s="111" t="n">
        <x:v>45</x:v>
      </x:c>
      <x:c r="Q10" s="112" t="n">
        <x:v>10</x:v>
      </x:c>
      <x:c r="R10" s="112" t="n">
        <x:v>23.5</x:v>
      </x:c>
      <x:c r="S10" s="112" t="n">
        <x:v>15</x:v>
      </x:c>
      <x:c r="T10" s="112" t="n">
        <x:v>1</x:v>
      </x:c>
      <x:c r="U10" s="112" t="n">
        <x:v>3</x:v>
      </x:c>
      <x:c r="V10" s="112" t="n">
        <x:v>4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410</x:v>
      </x:c>
      <x:c r="L11" s="111" t="n">
        <x:v>0</x:v>
      </x:c>
      <x:c r="M11" s="111" t="n">
        <x:v>0</x:v>
      </x:c>
      <x:c r="N11" s="111" t="n">
        <x:v>220</x:v>
      </x:c>
      <x:c r="O11" s="111" t="n">
        <x:v>140</x:v>
      </x:c>
      <x:c r="P11" s="111" t="n">
        <x:v>50</x:v>
      </x:c>
      <x:c r="Q11" s="112" t="n">
        <x:v>4</x:v>
      </x:c>
      <x:c r="R11" s="112" t="n">
        <x:v>31</x:v>
      </x:c>
      <x:c r="S11" s="112" t="n">
        <x:v>21</x:v>
      </x:c>
      <x:c r="T11" s="112" t="n">
        <x:v>1</x:v>
      </x:c>
      <x:c r="U11" s="112" t="n">
        <x:v>2</x:v>
      </x:c>
      <x:c r="V11" s="112" t="n">
        <x:v>5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139</x:v>
      </x:c>
      <x:c r="E12" s="175" t="s">
        <x:v>140</x:v>
      </x:c>
      <x:c r="F12" s="175" t="s">
        <x:v>141</x:v>
      </x:c>
      <x:c r="G12" s="175" t="s">
        <x:v>129</x:v>
      </x:c>
      <x:c r="H12" s="175" t="s"/>
      <x:c r="I12" s="175" t="s">
        <x:v>130</x:v>
      </x:c>
      <x:c r="J12" s="110" t="n"/>
      <x:c r="K12" s="111" t="n">
        <x:v>1625</x:v>
      </x:c>
      <x:c r="L12" s="111" t="n">
        <x:v>0</x:v>
      </x:c>
      <x:c r="M12" s="111" t="n">
        <x:v>0</x:v>
      </x:c>
      <x:c r="N12" s="111" t="n">
        <x:v>1100</x:v>
      </x:c>
      <x:c r="O12" s="111" t="n">
        <x:v>360</x:v>
      </x:c>
      <x:c r="P12" s="111" t="n">
        <x:v>160</x:v>
      </x:c>
      <x:c r="Q12" s="112" t="n">
        <x:v>21</x:v>
      </x:c>
      <x:c r="R12" s="112" t="n">
        <x:v>78.5</x:v>
      </x:c>
      <x:c r="S12" s="112" t="n">
        <x:v>8</x:v>
      </x:c>
      <x:c r="T12" s="112" t="n">
        <x:v>4</x:v>
      </x:c>
      <x:c r="U12" s="112" t="n">
        <x:v>10</x:v>
      </x:c>
      <x:c r="V12" s="112" t="n">
        <x:v>14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144</x:v>
      </x:c>
      <x:c r="E13" s="175" t="s">
        <x:v>145</x:v>
      </x:c>
      <x:c r="F13" s="175" t="s">
        <x:v>146</x:v>
      </x:c>
      <x:c r="G13" s="175" t="s">
        <x:v>129</x:v>
      </x:c>
      <x:c r="H13" s="175" t="s"/>
      <x:c r="I13" s="175" t="s">
        <x:v>130</x:v>
      </x:c>
      <x:c r="J13" s="110" t="n"/>
      <x:c r="K13" s="111" t="n">
        <x:v>1090</x:v>
      </x:c>
      <x:c r="L13" s="111" t="n">
        <x:v>0</x:v>
      </x:c>
      <x:c r="M13" s="111" t="n">
        <x:v>0</x:v>
      </x:c>
      <x:c r="N13" s="111" t="n">
        <x:v>825</x:v>
      </x:c>
      <x:c r="O13" s="111" t="n">
        <x:v>225</x:v>
      </x:c>
      <x:c r="P13" s="111" t="n">
        <x:v>150</x:v>
      </x:c>
      <x:c r="Q13" s="112" t="n">
        <x:v>9</x:v>
      </x:c>
      <x:c r="R13" s="112" t="n">
        <x:v>70.5</x:v>
      </x:c>
      <x:c r="S13" s="112" t="n">
        <x:v>23</x:v>
      </x:c>
      <x:c r="T13" s="112" t="n">
        <x:v>3</x:v>
      </x:c>
      <x:c r="U13" s="112" t="n">
        <x:v>12</x:v>
      </x:c>
      <x:c r="V13" s="112" t="n">
        <x:v>12.5</x:v>
      </x:c>
      <x:c r="W13" s="113">
        <x:f>SUM(Q13:V13)</x:f>
      </x:c>
    </x:row>
    <x:row r="14" spans="1:23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6476130</x:v>
      </x:c>
      <x:c r="E8" s="81" t="n">
        <x:v>1320157</x:v>
      </x:c>
      <x:c r="F8" s="121" t="n">
        <x:v>3208172.1005</x:v>
      </x:c>
      <x:c r="G8" s="81" t="n">
        <x:v>282102</x:v>
      </x:c>
      <x:c r="H8" s="81" t="n">
        <x:v>448696</x:v>
      </x:c>
      <x:c r="I8" s="122">
        <x:f>SUM(D8:H8)</x:f>
      </x:c>
      <x:c r="J8" s="81" t="n">
        <x:v>7478080</x:v>
      </x:c>
      <x:c r="K8" s="81" t="n">
        <x:v>0</x:v>
      </x:c>
      <x:c r="L8" s="81" t="n">
        <x:v>2891912</x:v>
      </x:c>
      <x:c r="M8" s="81" t="n">
        <x:v>0</x:v>
      </x:c>
      <x:c r="N8" s="81" t="n">
        <x:v>596003</x:v>
      </x:c>
      <x:c r="O8" s="81" t="n">
        <x:v>145451</x:v>
      </x:c>
      <x:c r="P8" s="81" t="n">
        <x:v>623811</x:v>
      </x:c>
      <x:c r="Q8" s="122">
        <x:f>SUM(J8:P8)</x:f>
      </x:c>
      <x:c r="R8" s="81" t="n">
        <x:v>11159214</x:v>
      </x:c>
      <x:c r="S8" s="81" t="n">
        <x:v>576043</x:v>
      </x:c>
      <x:c r="T8" s="59">
        <x:f>SUM('Part C'!$R8:$S8)</x:f>
      </x:c>
      <x:c r="U8" s="81" t="n">
        <x:v>13949.0175</x:v>
      </x:c>
      <x:c r="V8" s="81" t="n">
        <x:v>720.05375</x:v>
      </x:c>
      <x:c r="W8" s="81" t="n">
        <x:v>2789429.98957247</x:v>
      </x:c>
      <x:c r="X8" s="81" t="n">
        <x:v>14524686.9895725</x:v>
      </x:c>
      <x:c r="Y8" s="12" t="n">
        <x:v>18155.8587369656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4027277</x:v>
      </x:c>
      <x:c r="E9" s="81" t="n">
        <x:v>1117046</x:v>
      </x:c>
      <x:c r="F9" s="121" t="n">
        <x:v>2116888.9145</x:v>
      </x:c>
      <x:c r="G9" s="81" t="n">
        <x:v>152208</x:v>
      </x:c>
      <x:c r="H9" s="81" t="n">
        <x:v>305934</x:v>
      </x:c>
      <x:c r="I9" s="122">
        <x:f>SUM(D9:H9)</x:f>
      </x:c>
      <x:c r="J9" s="81" t="n">
        <x:v>4997797</x:v>
      </x:c>
      <x:c r="K9" s="81" t="n">
        <x:v>0</x:v>
      </x:c>
      <x:c r="L9" s="81" t="n">
        <x:v>1992450</x:v>
      </x:c>
      <x:c r="M9" s="81" t="n">
        <x:v>0</x:v>
      </x:c>
      <x:c r="N9" s="81" t="n">
        <x:v>333844</x:v>
      </x:c>
      <x:c r="O9" s="81" t="n">
        <x:v>75550</x:v>
      </x:c>
      <x:c r="P9" s="81" t="n">
        <x:v>319713</x:v>
      </x:c>
      <x:c r="Q9" s="122">
        <x:f>SUM(J9:P9)</x:f>
      </x:c>
      <x:c r="R9" s="81" t="n">
        <x:v>7424080</x:v>
      </x:c>
      <x:c r="S9" s="81" t="n">
        <x:v>295274</x:v>
      </x:c>
      <x:c r="T9" s="59">
        <x:f>SUM('Part C'!$R9:$S9)</x:f>
      </x:c>
      <x:c r="U9" s="81" t="n">
        <x:v>18107.512195122</x:v>
      </x:c>
      <x:c r="V9" s="81" t="n">
        <x:v>720.180487804878</x:v>
      </x:c>
      <x:c r="W9" s="81" t="n">
        <x:v>1429582.86965589</x:v>
      </x:c>
      <x:c r="X9" s="81" t="n">
        <x:v>9148936.86965589</x:v>
      </x:c>
      <x:c r="Y9" s="12" t="n">
        <x:v>22314.4801698924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3699003</x:v>
      </x:c>
      <x:c r="E10" s="81" t="n">
        <x:v>1037395</x:v>
      </x:c>
      <x:c r="F10" s="121" t="n">
        <x:v>1949027.777</x:v>
      </x:c>
      <x:c r="G10" s="81" t="n">
        <x:v>168825</x:v>
      </x:c>
      <x:c r="H10" s="81" t="n">
        <x:v>331126</x:v>
      </x:c>
      <x:c r="I10" s="122">
        <x:f>SUM(D10:H10)</x:f>
      </x:c>
      <x:c r="J10" s="81" t="n">
        <x:v>4691910</x:v>
      </x:c>
      <x:c r="K10" s="81" t="n">
        <x:v>0</x:v>
      </x:c>
      <x:c r="L10" s="81" t="n">
        <x:v>1706119</x:v>
      </x:c>
      <x:c r="M10" s="81" t="n">
        <x:v>0</x:v>
      </x:c>
      <x:c r="N10" s="81" t="n">
        <x:v>352130</x:v>
      </x:c>
      <x:c r="O10" s="81" t="n">
        <x:v>76344</x:v>
      </x:c>
      <x:c r="P10" s="81" t="n">
        <x:v>358874</x:v>
      </x:c>
      <x:c r="Q10" s="122">
        <x:f>SUM(J10:P10)</x:f>
      </x:c>
      <x:c r="R10" s="81" t="n">
        <x:v>6854187</x:v>
      </x:c>
      <x:c r="S10" s="81" t="n">
        <x:v>331190</x:v>
      </x:c>
      <x:c r="T10" s="59">
        <x:f>SUM('Part C'!$R10:$S10)</x:f>
      </x:c>
      <x:c r="U10" s="81" t="n">
        <x:v>14900.4065217391</x:v>
      </x:c>
      <x:c r="V10" s="81" t="n">
        <x:v>719.978260869565</x:v>
      </x:c>
      <x:c r="W10" s="81" t="n">
        <x:v>1603922.24400417</x:v>
      </x:c>
      <x:c r="X10" s="81" t="n">
        <x:v>8789299.24400417</x:v>
      </x:c>
      <x:c r="Y10" s="12" t="n">
        <x:v>19107.1722695743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4003399</x:v>
      </x:c>
      <x:c r="E11" s="81" t="n">
        <x:v>1212012</x:v>
      </x:c>
      <x:c r="F11" s="121" t="n">
        <x:v>2146141.6265</x:v>
      </x:c>
      <x:c r="G11" s="81" t="n">
        <x:v>152208</x:v>
      </x:c>
      <x:c r="H11" s="81" t="n">
        <x:v>306969</x:v>
      </x:c>
      <x:c r="I11" s="122">
        <x:f>SUM(D11:H11)</x:f>
      </x:c>
      <x:c r="J11" s="81" t="n">
        <x:v>4856326</x:v>
      </x:c>
      <x:c r="K11" s="81" t="n">
        <x:v>0</x:v>
      </x:c>
      <x:c r="L11" s="81" t="n">
        <x:v>2235418</x:v>
      </x:c>
      <x:c r="M11" s="81" t="n">
        <x:v>0</x:v>
      </x:c>
      <x:c r="N11" s="81" t="n">
        <x:v>315510</x:v>
      </x:c>
      <x:c r="O11" s="81" t="n">
        <x:v>93763</x:v>
      </x:c>
      <x:c r="P11" s="81" t="n">
        <x:v>319713</x:v>
      </x:c>
      <x:c r="Q11" s="122">
        <x:f>SUM(J11:P11)</x:f>
      </x:c>
      <x:c r="R11" s="81" t="n">
        <x:v>7525609</x:v>
      </x:c>
      <x:c r="S11" s="81" t="n">
        <x:v>295121</x:v>
      </x:c>
      <x:c r="T11" s="59">
        <x:f>SUM('Part C'!$R11:$S11)</x:f>
      </x:c>
      <x:c r="U11" s="81" t="n">
        <x:v>18355.143902439</x:v>
      </x:c>
      <x:c r="V11" s="81" t="n">
        <x:v>719.807317073171</x:v>
      </x:c>
      <x:c r="W11" s="81" t="n">
        <x:v>1429582.86965589</x:v>
      </x:c>
      <x:c r="X11" s="81" t="n">
        <x:v>9250312.86965589</x:v>
      </x:c>
      <x:c r="Y11" s="12" t="n">
        <x:v>22561.7387064778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11601826</x:v>
      </x:c>
      <x:c r="E12" s="81" t="n">
        <x:v>2729086</x:v>
      </x:c>
      <x:c r="F12" s="121" t="n">
        <x:v>5897170.288</x:v>
      </x:c>
      <x:c r="G12" s="81" t="n">
        <x:v>1340468</x:v>
      </x:c>
      <x:c r="H12" s="81" t="n">
        <x:v>1042296</x:v>
      </x:c>
      <x:c r="I12" s="122">
        <x:f>SUM(D12:H12)</x:f>
      </x:c>
      <x:c r="J12" s="81" t="n">
        <x:v>14858724</x:v>
      </x:c>
      <x:c r="K12" s="81" t="n">
        <x:v>0</x:v>
      </x:c>
      <x:c r="L12" s="81" t="n">
        <x:v>3458782</x:v>
      </x:c>
      <x:c r="M12" s="81" t="n">
        <x:v>0</x:v>
      </x:c>
      <x:c r="N12" s="81" t="n">
        <x:v>1238984</x:v>
      </x:c>
      <x:c r="O12" s="81" t="n">
        <x:v>480526</x:v>
      </x:c>
      <x:c r="P12" s="81" t="n">
        <x:v>2573830</x:v>
      </x:c>
      <x:c r="Q12" s="122">
        <x:f>SUM(J12:P12)</x:f>
      </x:c>
      <x:c r="R12" s="81" t="n">
        <x:v>21439954</x:v>
      </x:c>
      <x:c r="S12" s="81" t="n">
        <x:v>1170892</x:v>
      </x:c>
      <x:c r="T12" s="59">
        <x:f>SUM('Part C'!$R12:$S12)</x:f>
      </x:c>
      <x:c r="U12" s="81" t="n">
        <x:v>13193.8178461538</x:v>
      </x:c>
      <x:c r="V12" s="81" t="n">
        <x:v>720.548923076923</x:v>
      </x:c>
      <x:c r="W12" s="81" t="n">
        <x:v>5666029.66631908</x:v>
      </x:c>
      <x:c r="X12" s="81" t="n">
        <x:v>28276875.6663191</x:v>
      </x:c>
      <x:c r="Y12" s="12" t="n">
        <x:v>17401.1542561964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8705904</x:v>
      </x:c>
      <x:c r="E13" s="81" t="n">
        <x:v>2356612</x:v>
      </x:c>
      <x:c r="F13" s="121" t="n">
        <x:v>4552225.334</x:v>
      </x:c>
      <x:c r="G13" s="81" t="n">
        <x:v>404286</x:v>
      </x:c>
      <x:c r="H13" s="81" t="n">
        <x:v>579051</x:v>
      </x:c>
      <x:c r="I13" s="122">
        <x:f>SUM(D13:H13)</x:f>
      </x:c>
      <x:c r="J13" s="81" t="n">
        <x:v>9013921</x:v>
      </x:c>
      <x:c r="K13" s="81" t="n">
        <x:v>0</x:v>
      </x:c>
      <x:c r="L13" s="81" t="n">
        <x:v>4681875</x:v>
      </x:c>
      <x:c r="M13" s="81" t="n">
        <x:v>0</x:v>
      </x:c>
      <x:c r="N13" s="81" t="n">
        <x:v>1021191</x:v>
      </x:c>
      <x:c r="O13" s="81" t="n">
        <x:v>370391</x:v>
      </x:c>
      <x:c r="P13" s="81" t="n">
        <x:v>1510700</x:v>
      </x:c>
      <x:c r="Q13" s="122">
        <x:f>SUM(J13:P13)</x:f>
      </x:c>
      <x:c r="R13" s="81" t="n">
        <x:v>15813098</x:v>
      </x:c>
      <x:c r="S13" s="81" t="n">
        <x:v>784980</x:v>
      </x:c>
      <x:c r="T13" s="59">
        <x:f>SUM('Part C'!$R13:$S13)</x:f>
      </x:c>
      <x:c r="U13" s="81" t="n">
        <x:v>14507.4293577982</x:v>
      </x:c>
      <x:c r="V13" s="81" t="n">
        <x:v>720.165137614679</x:v>
      </x:c>
      <x:c r="W13" s="81" t="n">
        <x:v>3800598.36079249</x:v>
      </x:c>
      <x:c r="X13" s="81" t="n">
        <x:v>20398676.3607925</x:v>
      </x:c>
      <x:c r="Y13" s="12" t="n">
        <x:v>18714.3819823784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208</x:v>
      </x:c>
      <x:c r="G17" s="171" t="s"/>
      <x:c r="H17" s="171" t="s"/>
      <x:c r="I17" s="171" t="s"/>
      <x:c r="J17" s="162" t="s"/>
      <x:c r="K17" s="161" t="s">
        <x:v>209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210</x:v>
      </x:c>
      <x:c r="F18" s="99" t="s">
        <x:v>189</x:v>
      </x:c>
      <x:c r="G18" s="5" t="s">
        <x:v>190</x:v>
      </x:c>
      <x:c r="H18" s="5" t="s">
        <x:v>191</x:v>
      </x:c>
      <x:c r="I18" s="100" t="s">
        <x:v>192</x:v>
      </x:c>
      <x:c r="J18" s="11" t="s">
        <x:v>193</x:v>
      </x:c>
      <x:c r="K18" s="99" t="s">
        <x:v>194</x:v>
      </x:c>
      <x:c r="L18" s="5" t="s">
        <x:v>206</x:v>
      </x:c>
      <x:c r="M18" s="100" t="s">
        <x:v>211</x:v>
      </x:c>
      <x:c r="N18" s="61" t="s">
        <x:v>197</x:v>
      </x:c>
    </x:row>
    <x:row r="19" spans="1:25" s="3" customFormat="1" ht="15" customHeight="1">
      <x:c r="A19" s="3" t="s">
        <x:v>212</x:v>
      </x:c>
      <x:c r="E19" s="16" t="n">
        <x:v>1</x:v>
      </x:c>
      <x:c r="F19" s="7" t="n">
        <x:v>210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2100000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139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139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2020-04-28T13:45:11.1877237Z</dcterms:modified>
</coreProperties>
</file>