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<x:sst xmlns:x="http://schemas.openxmlformats.org/spreadsheetml/2006/main" count="238" uniqueCount="238">
  <x:si>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</x:si>
  <x:si>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</x:si>
  <x:si>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Plattsburgh</x:t>
  </x:si>
  <x:si>
    <x:t>BEDS Code</x:t>
  </x:si>
  <x:si>
    <x:t>091200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</x:si>
  <x:si>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</x:si>
  <x:si>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</x:si>
  <x:si>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</x:si>
  <x:si>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</x:si>
  <x:si>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</x:si>
  <x:si>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Kristina LaDuke</x:t>
  </x:si>
  <x:si>
    <x:t>Street Address Line 1</x:t>
  </x:si>
  <x:si>
    <x:t>49 Broad Street</x:t>
  </x:si>
  <x:si>
    <x:t>Title of Contact</x:t>
  </x:si>
  <x:si>
    <x:t>District Treasurer</x:t>
  </x:si>
  <x:si>
    <x:t>Street Address Line 2</x:t>
  </x:si>
  <x:si>
    <x:t>Email Address</x:t>
  </x:si>
  <x:si>
    <x:t>kladuke@plattscsd.org</x:t>
  </x:si>
  <x:si>
    <x:t>City</x:t>
  </x:si>
  <x:si>
    <x:t>Phone Number</x:t>
  </x:si>
  <x:si>
    <x:t>5189576007</x:t>
  </x:si>
  <x:si>
    <x:t>Zip Code</x:t>
  </x:si>
  <x:si>
    <x:t>12901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</x:si>
  <x:si>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</x:si>
  <x:si>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</x:si>
  <x:si>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</x:si>
  <x:si>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</x:si>
  <x:si>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</x:si>
  <x:si>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</x:si>
  <x:si>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</x:si>
  <x:si>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</x:si>
  <x:si>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</x:si>
  <x:si>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</x:si>
  <x:si>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</x:si>
  <x:si>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</x:si>
  <x:si>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</x:si>
  <x:si>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</x:si>
  <x:si>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</x:si>
  <x:si>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</x:si>
  <x:si>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</x:si>
  <x:si>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</x:si>
  <x:si>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</x:si>
  <x:si>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</x:si>
  <x:si>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</x:si>
  <x:si>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</x:si>
  <x:si>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</x:si>
  <x:si>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</x:si>
  <x:si>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</x:si>
  <x:si>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</x:si>
  <x:si>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</x:si>
  <x:si>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</x:si>
  <x:si>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</x:si>
  <x:si>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</x:si>
  <x:si>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</x:si>
  <x:si>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</x:si>
  <x:si>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</x:si>
  <x:si>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</x:si>
  <x:si>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</x:si>
  <x:si>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</x:si>
  <x:si>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</x:si>
  <x:si>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</x:si>
  <x:si>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</x:si>
  <x:si>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</x:si>
  <x:si>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</x:si>
  <x:si>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</x:si>
  <x:si>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</x:si>
  <x:si>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</x:si>
  <x:si>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</x:si>
  <x:si>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</x:si>
  <x:si>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</x:si>
  <x:si>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</x:si>
  <x:si>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</x:si>
  <x:si>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</x:si>
  <x:si>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</x:si>
  <x:si>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</x:si>
  <x:si>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</x:si>
  <x:si>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</x:si>
  <x:si>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</x:si>
  <x:si>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</x:si>
  <x:si>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</x:si>
  <x:si>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</x:si>
  <x:si>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</x:si>
  <x:si>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</x:si>
  <x:si>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</x:si>
  <x:si>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</x:si>
  <x:si>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</x:si>
  <x:si>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</x:si>
  <x:si>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</x:si>
  <x:si>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</x:si>
  <x:si>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</x:si>
  <x:si>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</x:si>
  <x:si>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</x:si>
  <x:si>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</x:si>
  <x:si>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</x:si>
  <x:si>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</x:si>
  <x:si>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</x:si>
  <x:si>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</x:si>
  <x:si>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</x:si>
  <x:si>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</x:si>
  <x:si>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</x:si>
  <x:si>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</x:si>
  <x:si>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</x:si>
  <x:si>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</x:si>
  <x:si>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</x:si>
  <x:si>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</x:si>
  <x:si>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</x:si>
  <x:si>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</x:si>
  <x:si>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</x:si>
  <x:si>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</x:si>
  <x:si>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</x:si>
  <x:si>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</x:si>
  <x:si>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</x:si>
  <x:si>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</x:si>
  <x:si>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</x:si>
  <x:si>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</x:si>
  <x:si>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</x:si>
  <x:si>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</x:si>
  <x:si>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</x:si>
  <x:si>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</x:si>
  <x:si>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</x:si>
  <x:si>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</x:si>
  <x:si>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</x:si>
  <x:si>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</x:si>
  <x:si>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091200010001</x:t>
  </x:si>
  <x:si>
    <x:t>BAILEY AVENUE SCHOOL</x:t>
  </x:si>
  <x:si>
    <x:t>001</x:t>
  </x:si>
  <x:si>
    <x:t>Elementary School</x:t>
  </x:si>
  <x:si>
    <x:t>K</x:t>
  </x:si>
  <x:si>
    <x:t>2</x:t>
  </x:si>
  <x:si>
    <x:t>Yes</x:t>
  </x:si>
  <x:si>
    <x:t>No</x:t>
  </x:si>
  <x:si>
    <x:t>091200010003</x:t>
  </x:si>
  <x:si>
    <x:t>ARTHUR P MOMOT ELEMENTARY SCHOOL</x:t>
  </x:si>
  <x:si>
    <x:t>004</x:t>
  </x:si>
  <x:si>
    <x:t>5</x:t>
  </x:si>
  <x:si>
    <x:t>091200010004</x:t>
  </x:si>
  <x:si>
    <x:t>OAK STREET SCHOOL</x:t>
  </x:si>
  <x:si>
    <x:t>002</x:t>
  </x:si>
  <x:si>
    <x:t>3</x:t>
  </x:si>
  <x:si>
    <x:t>091200010005</x:t>
  </x:si>
  <x:si>
    <x:t>STAFFORD MIDDLE SCHOOL</x:t>
  </x:si>
  <x:si>
    <x:t>005</x:t>
  </x:si>
  <x:si>
    <x:t>Middle/Junior High School</x:t>
  </x:si>
  <x:si>
    <x:t>6</x:t>
  </x:si>
  <x:si>
    <x:t>8</x:t>
  </x:si>
  <x:si>
    <x:t>091200010006</x:t>
  </x:si>
  <x:si>
    <x:t>PLATTSBURGH SENIOR HIGH SCHOOL</x:t>
  </x:si>
  <x:si>
    <x:t>006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</x:si>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</x:sst>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45100270</x:v>
      </x:c>
      <x:c r="E14" s="10" t="n">
        <x:v>175000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486762</x:v>
      </x:c>
      <x:c r="E15" s="10" t="n">
        <x:v>1200945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123125</x:v>
      </x:c>
      <x:c r="E16" s="10" t="n">
        <x:v>861875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2762967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2884217</x:v>
      </x:c>
      <x:c r="E22" s="10" t="n">
        <x:v>43750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2762967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116875</x:v>
      </x:c>
      <x:c r="E24" s="10" t="n">
        <x:v>818125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454290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111516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70000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22606</x:v>
      </x:c>
      <x:c r="E36" s="10" t="n">
        <x:v>0</x:v>
      </x:c>
      <x:c r="F36" s="7" t="n">
        <x:v>7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1700000</x:v>
      </x:c>
      <x:c r="E37" s="10" t="n">
        <x:v>0</x:v>
      </x:c>
      <x:c r="F37" s="7" t="n">
        <x:v>24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154000</x:v>
      </x:c>
      <x:c r="E38" s="10" t="n">
        <x:v>0</x:v>
      </x:c>
      <x:c r="F38" s="7" t="n">
        <x:v>5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67864</x:v>
      </x:c>
      <x:c r="E43" s="10" t="n">
        <x:v>0</x:v>
      </x:c>
      <x:c r="F43" s="7" t="n">
        <x:v>2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1812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54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51153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818873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2591371</x:v>
      </x:c>
      <x:c r="E63" s="10" t="n">
        <x:v>0</x:v>
      </x:c>
      <x:c r="F63" s="84" t="n">
        <x:v>27.5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994935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733599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675152</x:v>
      </x:c>
      <x:c r="E71" s="10" t="n">
        <x:v>0</x:v>
      </x:c>
      <x:c r="F71" s="84" t="n">
        <x:v>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17834</x:v>
      </x:c>
      <x:c r="E74" s="10" t="n">
        <x:v>0</x:v>
      </x:c>
      <x:c r="F74" s="84" t="n">
        <x:v>0.2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314152</x:v>
      </x:c>
      <x:c r="E76" s="10" t="n">
        <x:v>38636</x:v>
      </x:c>
      <x:c r="F76" s="84" t="n">
        <x:v>5.2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206882</x:v>
      </x:c>
      <x:c r="E77" s="10" t="n">
        <x:v>14964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4805016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13502310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22454964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223</x:v>
      </x:c>
      <x:c r="L8" s="111" t="n">
        <x:v>36</x:v>
      </x:c>
      <x:c r="M8" s="111" t="n">
        <x:v>0</x:v>
      </x:c>
      <x:c r="N8" s="111" t="n">
        <x:v>130</x:v>
      </x:c>
      <x:c r="O8" s="111" t="n">
        <x:v>4</x:v>
      </x:c>
      <x:c r="P8" s="111" t="n">
        <x:v>55</x:v>
      </x:c>
      <x:c r="Q8" s="112" t="n">
        <x:v>2</x:v>
      </x:c>
      <x:c r="R8" s="112" t="n">
        <x:v>17.8</x:v>
      </x:c>
      <x:c r="S8" s="112" t="n">
        <x:v>14</x:v>
      </x:c>
      <x:c r="T8" s="112" t="n">
        <x:v>1</x:v>
      </x:c>
      <x:c r="U8" s="112" t="n">
        <x:v>6.4</x:v>
      </x:c>
      <x:c r="V8" s="112" t="n">
        <x:v>9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134</x:v>
      </x:c>
      <x:c r="G9" s="175" t="s">
        <x:v>129</x:v>
      </x:c>
      <x:c r="H9" s="175" t="s"/>
      <x:c r="I9" s="175" t="s">
        <x:v>130</x:v>
      </x:c>
      <x:c r="J9" s="110" t="n"/>
      <x:c r="K9" s="111" t="n">
        <x:v>390</x:v>
      </x:c>
      <x:c r="L9" s="111" t="n">
        <x:v>18</x:v>
      </x:c>
      <x:c r="M9" s="111" t="n">
        <x:v>0</x:v>
      </x:c>
      <x:c r="N9" s="111" t="n">
        <x:v>251</x:v>
      </x:c>
      <x:c r="O9" s="111" t="n">
        <x:v>4</x:v>
      </x:c>
      <x:c r="P9" s="111" t="n">
        <x:v>82</x:v>
      </x:c>
      <x:c r="Q9" s="112" t="n">
        <x:v>1.8</x:v>
      </x:c>
      <x:c r="R9" s="112" t="n">
        <x:v>36.8</x:v>
      </x:c>
      <x:c r="S9" s="112" t="n">
        <x:v>17</x:v>
      </x:c>
      <x:c r="T9" s="112" t="n">
        <x:v>2</x:v>
      </x:c>
      <x:c r="U9" s="112" t="n">
        <x:v>11.1</x:v>
      </x:c>
      <x:c r="V9" s="112" t="n">
        <x:v>8.9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126</x:v>
      </x:c>
      <x:c r="E10" s="175" t="s">
        <x:v>138</x:v>
      </x:c>
      <x:c r="F10" s="175" t="s">
        <x:v>134</x:v>
      </x:c>
      <x:c r="G10" s="175" t="s">
        <x:v>129</x:v>
      </x:c>
      <x:c r="H10" s="175" t="s"/>
      <x:c r="I10" s="175" t="s">
        <x:v>130</x:v>
      </x:c>
      <x:c r="J10" s="110" t="n"/>
      <x:c r="K10" s="111" t="n">
        <x:v>229</x:v>
      </x:c>
      <x:c r="L10" s="111" t="n">
        <x:v>0</x:v>
      </x:c>
      <x:c r="M10" s="111" t="n">
        <x:v>0</x:v>
      </x:c>
      <x:c r="N10" s="111" t="n">
        <x:v>115</x:v>
      </x:c>
      <x:c r="O10" s="111" t="n">
        <x:v>1</x:v>
      </x:c>
      <x:c r="P10" s="111" t="n">
        <x:v>50</x:v>
      </x:c>
      <x:c r="Q10" s="112" t="n">
        <x:v>1.1</x:v>
      </x:c>
      <x:c r="R10" s="112" t="n">
        <x:v>21.8</x:v>
      </x:c>
      <x:c r="S10" s="112" t="n">
        <x:v>9</x:v>
      </x:c>
      <x:c r="T10" s="112" t="n">
        <x:v>1</x:v>
      </x:c>
      <x:c r="U10" s="112" t="n">
        <x:v>5.4</x:v>
      </x:c>
      <x:c r="V10" s="112" t="n">
        <x:v>5.3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>
        <x:v>141</x:v>
      </x:c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414</x:v>
      </x:c>
      <x:c r="L11" s="111" t="n">
        <x:v>0</x:v>
      </x:c>
      <x:c r="M11" s="111" t="n">
        <x:v>0</x:v>
      </x:c>
      <x:c r="N11" s="111" t="n">
        <x:v>226</x:v>
      </x:c>
      <x:c r="O11" s="111" t="n">
        <x:v>2</x:v>
      </x:c>
      <x:c r="P11" s="111" t="n">
        <x:v>101</x:v>
      </x:c>
      <x:c r="Q11" s="112" t="n">
        <x:v>1.5</x:v>
      </x:c>
      <x:c r="R11" s="112" t="n">
        <x:v>45.4</x:v>
      </x:c>
      <x:c r="S11" s="112" t="n">
        <x:v>10</x:v>
      </x:c>
      <x:c r="T11" s="112" t="n">
        <x:v>2</x:v>
      </x:c>
      <x:c r="U11" s="112" t="n">
        <x:v>8</x:v>
      </x:c>
      <x:c r="V11" s="112" t="n">
        <x:v>8.7</x:v>
      </x:c>
      <x:c r="W11" s="113">
        <x:f>SUM(Q11:V11)</x:f>
      </x:c>
    </x:row>
    <x:row r="12" spans="1:23" s="6" customFormat="1">
      <x:c r="A12" s="172" t="s">
        <x:v>145</x:v>
      </x:c>
      <x:c r="B12" s="173" t="s">
        <x:v>146</x:v>
      </x:c>
      <x:c r="C12" s="172" t="s">
        <x:v>147</x:v>
      </x:c>
      <x:c r="D12" s="174" t="s">
        <x:v>148</x:v>
      </x:c>
      <x:c r="E12" s="175" t="s">
        <x:v>149</x:v>
      </x:c>
      <x:c r="F12" s="175" t="s">
        <x:v>150</x:v>
      </x:c>
      <x:c r="G12" s="175" t="s">
        <x:v>129</x:v>
      </x:c>
      <x:c r="H12" s="175" t="s"/>
      <x:c r="I12" s="175" t="s">
        <x:v>130</x:v>
      </x:c>
      <x:c r="J12" s="110" t="n"/>
      <x:c r="K12" s="111" t="n">
        <x:v>556</x:v>
      </x:c>
      <x:c r="L12" s="111" t="n">
        <x:v>0</x:v>
      </x:c>
      <x:c r="M12" s="111" t="n">
        <x:v>0</x:v>
      </x:c>
      <x:c r="N12" s="111" t="n">
        <x:v>240</x:v>
      </x:c>
      <x:c r="O12" s="111" t="n">
        <x:v>4</x:v>
      </x:c>
      <x:c r="P12" s="111" t="n">
        <x:v>100</x:v>
      </x:c>
      <x:c r="Q12" s="112" t="n">
        <x:v>1.6</x:v>
      </x:c>
      <x:c r="R12" s="112" t="n">
        <x:v>45.7</x:v>
      </x:c>
      <x:c r="S12" s="112" t="n">
        <x:v>10</x:v>
      </x:c>
      <x:c r="T12" s="112" t="n">
        <x:v>1.8</x:v>
      </x:c>
      <x:c r="U12" s="112" t="n">
        <x:v>9</x:v>
      </x:c>
      <x:c r="V12" s="112" t="n">
        <x:v>7.8</x:v>
      </x:c>
      <x:c r="W12" s="113">
        <x:f>SUM(Q12:V12)</x:f>
      </x:c>
    </x:row>
    <x:row r="13" spans="1:23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153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154</x:v>
      </x:c>
      <x:c r="E5" s="180" t="s"/>
      <x:c r="F5" s="180" t="s"/>
      <x:c r="G5" s="180" t="s"/>
      <x:c r="H5" s="180" t="s"/>
      <x:c r="I5" s="181" t="s"/>
      <x:c r="J5" s="182" t="s">
        <x:v>155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156</x:v>
      </x:c>
      <x:c r="S5" s="186" t="s"/>
      <x:c r="T5" s="187" t="s"/>
      <x:c r="U5" s="161" t="s">
        <x:v>157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158</x:v>
      </x:c>
      <x:c r="E6" s="189" t="s"/>
      <x:c r="F6" s="190" t="s"/>
      <x:c r="G6" s="90" t="s"/>
      <x:c r="H6" s="91" t="s"/>
      <x:c r="I6" s="75" t="s"/>
      <x:c r="J6" s="161" t="s">
        <x:v>159</x:v>
      </x:c>
      <x:c r="K6" s="162" t="s"/>
      <x:c r="L6" s="161" t="s">
        <x:v>160</x:v>
      </x:c>
      <x:c r="M6" s="162" t="s"/>
      <x:c r="N6" s="161" t="s">
        <x:v>161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162</x:v>
      </x:c>
      <x:c r="E7" s="102" t="s">
        <x:v>163</x:v>
      </x:c>
      <x:c r="F7" s="102" t="s">
        <x:v>164</x:v>
      </x:c>
      <x:c r="G7" s="118" t="s">
        <x:v>165</x:v>
      </x:c>
      <x:c r="H7" s="191" t="s">
        <x:v>166</x:v>
      </x:c>
      <x:c r="I7" s="118" t="s">
        <x:v>167</x:v>
      </x:c>
      <x:c r="J7" s="118" t="s">
        <x:v>168</x:v>
      </x:c>
      <x:c r="K7" s="191" t="s">
        <x:v>169</x:v>
      </x:c>
      <x:c r="L7" s="118" t="s">
        <x:v>170</x:v>
      </x:c>
      <x:c r="M7" s="191" t="s">
        <x:v>171</x:v>
      </x:c>
      <x:c r="N7" s="118" t="s">
        <x:v>172</x:v>
      </x:c>
      <x:c r="O7" s="191" t="s">
        <x:v>173</x:v>
      </x:c>
      <x:c r="P7" s="191" t="s">
        <x:v>174</x:v>
      </x:c>
      <x:c r="Q7" s="118" t="s">
        <x:v>175</x:v>
      </x:c>
      <x:c r="R7" s="118" t="s">
        <x:v>176</x:v>
      </x:c>
      <x:c r="S7" s="118" t="s">
        <x:v>177</x:v>
      </x:c>
      <x:c r="T7" s="11" t="s">
        <x:v>178</x:v>
      </x:c>
      <x:c r="U7" s="129" t="s">
        <x:v>179</x:v>
      </x:c>
      <x:c r="V7" s="129" t="s">
        <x:v>180</x:v>
      </x:c>
      <x:c r="W7" s="129" t="s">
        <x:v>181</x:v>
      </x:c>
      <x:c r="X7" s="129" t="s">
        <x:v>182</x:v>
      </x:c>
      <x:c r="Y7" s="129" t="s">
        <x:v>183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1484362</x:v>
      </x:c>
      <x:c r="E8" s="81" t="n">
        <x:v>1127987</x:v>
      </x:c>
      <x:c r="F8" s="121" t="n">
        <x:v>1011762.7677</x:v>
      </x:c>
      <x:c r="G8" s="81" t="n">
        <x:v>151459</x:v>
      </x:c>
      <x:c r="H8" s="81" t="n">
        <x:v>93734</x:v>
      </x:c>
      <x:c r="I8" s="122">
        <x:f>SUM(D8:H8)</x:f>
      </x:c>
      <x:c r="J8" s="81" t="n">
        <x:v>1844708</x:v>
      </x:c>
      <x:c r="K8" s="81" t="n">
        <x:v>156041</x:v>
      </x:c>
      <x:c r="L8" s="81" t="n">
        <x:v>1186501</x:v>
      </x:c>
      <x:c r="M8" s="81" t="n">
        <x:v>0</x:v>
      </x:c>
      <x:c r="N8" s="81" t="n">
        <x:v>238787</x:v>
      </x:c>
      <x:c r="O8" s="81" t="n">
        <x:v>220270</x:v>
      </x:c>
      <x:c r="P8" s="81" t="n">
        <x:v>222998</x:v>
      </x:c>
      <x:c r="Q8" s="122">
        <x:f>SUM(J8:P8)</x:f>
      </x:c>
      <x:c r="R8" s="81" t="n">
        <x:v>3819564</x:v>
      </x:c>
      <x:c r="S8" s="81" t="n">
        <x:v>49741</x:v>
      </x:c>
      <x:c r="T8" s="59">
        <x:f>SUM('Part C'!$R8:$S8)</x:f>
      </x:c>
      <x:c r="U8" s="81" t="n">
        <x:v>14747.3513513514</x:v>
      </x:c>
      <x:c r="V8" s="81" t="n">
        <x:v>192.050193050193</x:v>
      </x:c>
      <x:c r="W8" s="81" t="n">
        <x:v>1563239.47106109</x:v>
      </x:c>
      <x:c r="X8" s="81" t="n">
        <x:v>5432544.47106109</x:v>
      </x:c>
      <x:c r="Y8" s="12" t="n">
        <x:v>20975.0751778421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2765793</x:v>
      </x:c>
      <x:c r="E9" s="81" t="n">
        <x:v>1634312</x:v>
      </x:c>
      <x:c r="F9" s="121" t="n">
        <x:v>1704160.6665</x:v>
      </x:c>
      <x:c r="G9" s="81" t="n">
        <x:v>262481</x:v>
      </x:c>
      <x:c r="H9" s="81" t="n">
        <x:v>171943</x:v>
      </x:c>
      <x:c r="I9" s="122">
        <x:f>SUM(D9:H9)</x:f>
      </x:c>
      <x:c r="J9" s="81" t="n">
        <x:v>3293891</x:v>
      </x:c>
      <x:c r="K9" s="81" t="n">
        <x:v>123656</x:v>
      </x:c>
      <x:c r="L9" s="81" t="n">
        <x:v>2083822</x:v>
      </x:c>
      <x:c r="M9" s="81" t="n">
        <x:v>0</x:v>
      </x:c>
      <x:c r="N9" s="81" t="n">
        <x:v>368122</x:v>
      </x:c>
      <x:c r="O9" s="81" t="n">
        <x:v>370666</x:v>
      </x:c>
      <x:c r="P9" s="81" t="n">
        <x:v>298533</x:v>
      </x:c>
      <x:c r="Q9" s="122">
        <x:f>SUM(J9:P9)</x:f>
      </x:c>
      <x:c r="R9" s="81" t="n">
        <x:v>5701386</x:v>
      </x:c>
      <x:c r="S9" s="81" t="n">
        <x:v>837304</x:v>
      </x:c>
      <x:c r="T9" s="59">
        <x:f>SUM('Part C'!$R9:$S9)</x:f>
      </x:c>
      <x:c r="U9" s="81" t="n">
        <x:v>13973.9852941176</x:v>
      </x:c>
      <x:c r="V9" s="81" t="n">
        <x:v>2052.21568627451</x:v>
      </x:c>
      <x:c r="W9" s="81" t="n">
        <x:v>2462554.84244373</x:v>
      </x:c>
      <x:c r="X9" s="81" t="n">
        <x:v>9001244.84244373</x:v>
      </x:c>
      <x:c r="Y9" s="12" t="n">
        <x:v>22061.8746138327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1595244</x:v>
      </x:c>
      <x:c r="E10" s="81" t="n">
        <x:v>955155</x:v>
      </x:c>
      <x:c r="F10" s="121" t="n">
        <x:v>987769.5327</x:v>
      </x:c>
      <x:c r="G10" s="81" t="n">
        <x:v>153690</x:v>
      </x:c>
      <x:c r="H10" s="81" t="n">
        <x:v>95504</x:v>
      </x:c>
      <x:c r="I10" s="122">
        <x:f>SUM(D10:H10)</x:f>
      </x:c>
      <x:c r="J10" s="81" t="n">
        <x:v>1582986</x:v>
      </x:c>
      <x:c r="K10" s="81" t="n">
        <x:v>0</x:v>
      </x:c>
      <x:c r="L10" s="81" t="n">
        <x:v>1236231</x:v>
      </x:c>
      <x:c r="M10" s="81" t="n">
        <x:v>0</x:v>
      </x:c>
      <x:c r="N10" s="81" t="n">
        <x:v>205425</x:v>
      </x:c>
      <x:c r="O10" s="81" t="n">
        <x:v>244351</x:v>
      </x:c>
      <x:c r="P10" s="81" t="n">
        <x:v>518370</x:v>
      </x:c>
      <x:c r="Q10" s="122">
        <x:f>SUM(J10:P10)</x:f>
      </x:c>
      <x:c r="R10" s="81" t="n">
        <x:v>3659433</x:v>
      </x:c>
      <x:c r="S10" s="81" t="n">
        <x:v>127930</x:v>
      </x:c>
      <x:c r="T10" s="59">
        <x:f>SUM('Part C'!$R10:$S10)</x:f>
      </x:c>
      <x:c r="U10" s="81" t="n">
        <x:v>15980.056768559</x:v>
      </x:c>
      <x:c r="V10" s="81" t="n">
        <x:v>558.646288209607</x:v>
      </x:c>
      <x:c r="W10" s="81" t="n">
        <x:v>1382169.26205788</x:v>
      </x:c>
      <x:c r="X10" s="81" t="n">
        <x:v>5169532.26205788</x:v>
      </x:c>
      <x:c r="Y10" s="12" t="n">
        <x:v>22574.3766902091</x:v>
      </x:c>
    </x:row>
    <x:row r="11" spans="1:25" s="6" customFormat="1">
      <x:c r="A11" s="192" t="s">
        <x:v>139</x:v>
      </x:c>
      <x:c r="B11" s="192" t="s">
        <x:v>140</x:v>
      </x:c>
      <x:c r="C11" s="192" t="s">
        <x:v>141</x:v>
      </x:c>
      <x:c r="D11" s="81" t="n">
        <x:v>3456850</x:v>
      </x:c>
      <x:c r="E11" s="81" t="n">
        <x:v>1088734</x:v>
      </x:c>
      <x:c r="F11" s="121" t="n">
        <x:v>1760504.6832</x:v>
      </x:c>
      <x:c r="G11" s="81" t="n">
        <x:v>266213</x:v>
      </x:c>
      <x:c r="H11" s="81" t="n">
        <x:v>199833</x:v>
      </x:c>
      <x:c r="I11" s="122">
        <x:f>SUM(D11:H11)</x:f>
      </x:c>
      <x:c r="J11" s="81" t="n">
        <x:v>3692896</x:v>
      </x:c>
      <x:c r="K11" s="81" t="n">
        <x:v>0</x:v>
      </x:c>
      <x:c r="L11" s="81" t="n">
        <x:v>1484771</x:v>
      </x:c>
      <x:c r="M11" s="81" t="n">
        <x:v>0</x:v>
      </x:c>
      <x:c r="N11" s="81" t="n">
        <x:v>430729</x:v>
      </x:c>
      <x:c r="O11" s="81" t="n">
        <x:v>407331</x:v>
      </x:c>
      <x:c r="P11" s="81" t="n">
        <x:v>756408</x:v>
      </x:c>
      <x:c r="Q11" s="122">
        <x:f>SUM(J11:P11)</x:f>
      </x:c>
      <x:c r="R11" s="81" t="n">
        <x:v>6692925</x:v>
      </x:c>
      <x:c r="S11" s="81" t="n">
        <x:v>79210</x:v>
      </x:c>
      <x:c r="T11" s="59">
        <x:f>SUM('Part C'!$R11:$S11)</x:f>
      </x:c>
      <x:c r="U11" s="81" t="n">
        <x:v>16166.4855072464</x:v>
      </x:c>
      <x:c r="V11" s="81" t="n">
        <x:v>191.328502415459</x:v>
      </x:c>
      <x:c r="W11" s="81" t="n">
        <x:v>2498768.88424437</x:v>
      </x:c>
      <x:c r="X11" s="81" t="n">
        <x:v>9270903.88424437</x:v>
      </x:c>
      <x:c r="Y11" s="12" t="n">
        <x:v>22393.4876431024</x:v>
      </x:c>
    </x:row>
    <x:row r="12" spans="1:25" s="6" customFormat="1">
      <x:c r="A12" s="192" t="s">
        <x:v>145</x:v>
      </x:c>
      <x:c r="B12" s="192" t="s">
        <x:v>146</x:v>
      </x:c>
      <x:c r="C12" s="192" t="s">
        <x:v>147</x:v>
      </x:c>
      <x:c r="D12" s="81" t="n">
        <x:v>3496425</x:v>
      </x:c>
      <x:c r="E12" s="81" t="n">
        <x:v>2012482</x:v>
      </x:c>
      <x:c r="F12" s="121" t="n">
        <x:v>2133599.6811</x:v>
      </x:c>
      <x:c r="G12" s="81" t="n">
        <x:v>1188714</x:v>
      </x:c>
      <x:c r="H12" s="81" t="n">
        <x:v>436453</x:v>
      </x:c>
      <x:c r="I12" s="122">
        <x:f>SUM(D12:H12)</x:f>
      </x:c>
      <x:c r="J12" s="81" t="n">
        <x:v>5613061</x:v>
      </x:c>
      <x:c r="K12" s="81" t="n">
        <x:v>0</x:v>
      </x:c>
      <x:c r="L12" s="81" t="n">
        <x:v>1548634</x:v>
      </x:c>
      <x:c r="M12" s="81" t="n">
        <x:v>0</x:v>
      </x:c>
      <x:c r="N12" s="81" t="n">
        <x:v>486015</x:v>
      </x:c>
      <x:c r="O12" s="81" t="n">
        <x:v>458918</x:v>
      </x:c>
      <x:c r="P12" s="81" t="n">
        <x:v>1161046</x:v>
      </x:c>
      <x:c r="Q12" s="122">
        <x:f>SUM(J12:P12)</x:f>
      </x:c>
      <x:c r="R12" s="81" t="n">
        <x:v>9039514</x:v>
      </x:c>
      <x:c r="S12" s="81" t="n">
        <x:v>228160</x:v>
      </x:c>
      <x:c r="T12" s="59">
        <x:f>SUM('Part C'!$R12:$S12)</x:f>
      </x:c>
      <x:c r="U12" s="81" t="n">
        <x:v>16258.118705036</x:v>
      </x:c>
      <x:c r="V12" s="81" t="n">
        <x:v>410.359712230216</x:v>
      </x:c>
      <x:c r="W12" s="81" t="n">
        <x:v>3355834.54019293</x:v>
      </x:c>
      <x:c r="X12" s="81" t="n">
        <x:v>12623508.5401929</x:v>
      </x:c>
      <x:c r="Y12" s="12" t="n">
        <x:v>22704.1520507067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153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185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186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187</x:v>
      </x:c>
      <x:c r="G6" s="171" t="s"/>
      <x:c r="H6" s="171" t="s"/>
      <x:c r="I6" s="171" t="s"/>
      <x:c r="J6" s="162" t="s"/>
      <x:c r="K6" s="161" t="s">
        <x:v>188</x:v>
      </x:c>
      <x:c r="L6" s="171" t="s"/>
      <x:c r="M6" s="171" t="s"/>
      <x:c r="N6" s="162" t="s"/>
      <x:c r="O6" s="65" t="s"/>
      <x:c r="P6" s="161" t="s">
        <x:v>189</x:v>
      </x:c>
      <x:c r="Q6" s="171" t="s"/>
      <x:c r="R6" s="171" t="s"/>
      <x:c r="S6" s="171" t="s"/>
      <x:c r="T6" s="171" t="s"/>
      <x:c r="U6" s="171" t="s"/>
      <x:c r="V6" s="162" t="s"/>
      <x:c r="W6" s="193" t="s">
        <x:v>190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191</x:v>
      </x:c>
      <x:c r="E7" s="75" t="s">
        <x:v>192</x:v>
      </x:c>
      <x:c r="F7" s="75" t="s">
        <x:v>193</x:v>
      </x:c>
      <x:c r="G7" s="102" t="s">
        <x:v>194</x:v>
      </x:c>
      <x:c r="H7" s="102" t="s">
        <x:v>195</x:v>
      </x:c>
      <x:c r="I7" s="102" t="s">
        <x:v>196</x:v>
      </x:c>
      <x:c r="J7" s="118" t="s">
        <x:v>197</x:v>
      </x:c>
      <x:c r="K7" s="75" t="s">
        <x:v>198</x:v>
      </x:c>
      <x:c r="L7" s="102" t="s">
        <x:v>199</x:v>
      </x:c>
      <x:c r="M7" s="102" t="s">
        <x:v>200</x:v>
      </x:c>
      <x:c r="N7" s="75" t="s">
        <x:v>201</x:v>
      </x:c>
      <x:c r="O7" s="118" t="s">
        <x:v>202</x:v>
      </x:c>
      <x:c r="P7" s="75" t="s">
        <x:v>203</x:v>
      </x:c>
      <x:c r="Q7" s="102" t="s">
        <x:v>204</x:v>
      </x:c>
      <x:c r="R7" s="102" t="s">
        <x:v>205</x:v>
      </x:c>
      <x:c r="S7" s="102" t="s">
        <x:v>206</x:v>
      </x:c>
      <x:c r="T7" s="102" t="s">
        <x:v>207</x:v>
      </x:c>
      <x:c r="U7" s="102" t="s">
        <x:v>166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129</x:v>
      </x:c>
      <x:c r="E8" s="175" t="s">
        <x:v>129</x:v>
      </x:c>
      <x:c r="F8" s="124" t="n">
        <x:v>0</x:v>
      </x:c>
      <x:c r="G8" s="124" t="n">
        <x:v>34</x:v>
      </x:c>
      <x:c r="H8" s="124" t="n">
        <x:v>0</x:v>
      </x:c>
      <x:c r="I8" s="124" t="n">
        <x:v>2</x:v>
      </x:c>
      <x:c r="J8" s="125">
        <x:f>SUM(F8:I8)</x:f>
      </x:c>
      <x:c r="K8" s="81" t="n">
        <x:v>111639</x:v>
      </x:c>
      <x:c r="L8" s="81" t="n">
        <x:v>44402</x:v>
      </x:c>
      <x:c r="M8" s="81" t="n">
        <x:v>0</x:v>
      </x:c>
      <x:c r="N8" s="122">
        <x:f>SUM(K8:M8)</x:f>
      </x:c>
      <x:c r="O8" s="126" t="n">
        <x:v>0</x:v>
      </x:c>
      <x:c r="P8" s="81" t="n">
        <x:v>14975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14975</x:v>
      </x:c>
      <x:c r="X8" s="81" t="n">
        <x:v>0</x:v>
      </x:c>
      <x:c r="Y8" s="12" t="n">
        <x:v>0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129</x:v>
      </x:c>
      <x:c r="E9" s="175" t="s">
        <x:v>129</x:v>
      </x:c>
      <x:c r="F9" s="124" t="n">
        <x:v>17</x:v>
      </x:c>
      <x:c r="G9" s="124" t="n">
        <x:v>0</x:v>
      </x:c>
      <x:c r="H9" s="124" t="n">
        <x:v>1</x:v>
      </x:c>
      <x:c r="I9" s="124" t="n">
        <x:v>0</x:v>
      </x:c>
      <x:c r="J9" s="125">
        <x:f>SUM(F9:I9)</x:f>
      </x:c>
      <x:c r="K9" s="81" t="n">
        <x:v>88269</x:v>
      </x:c>
      <x:c r="L9" s="81" t="n">
        <x:v>35387</x:v>
      </x:c>
      <x:c r="M9" s="81" t="n">
        <x:v>0</x:v>
      </x:c>
      <x:c r="N9" s="122">
        <x:f>SUM(K9:M9)</x:f>
      </x:c>
      <x:c r="O9" s="126" t="n">
        <x:v>0</x:v>
      </x:c>
      <x:c r="P9" s="81" t="n">
        <x:v>15610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15610</x:v>
      </x:c>
      <x:c r="X9" s="81" t="n">
        <x:v>0</x:v>
      </x:c>
      <x:c r="Y9" s="12" t="n">
        <x:v>0</x:v>
      </x:c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29525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29525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139</x:v>
      </x:c>
      <x:c r="B11" s="192" t="s">
        <x:v>140</x:v>
      </x:c>
      <x:c r="C11" s="192" t="s">
        <x:v>141</x:v>
      </x:c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29455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19890</x:v>
      </x:c>
      <x:c r="X11" s="81" t="n">
        <x:v>9565</x:v>
      </x:c>
      <x:c r="Y11" s="12" t="n">
        <x:v>0</x:v>
      </x:c>
    </x:row>
    <x:row r="12" spans="1:25" s="3" customFormat="1" x14ac:dyDescent="0.3">
      <x:c r="A12" s="192" t="s">
        <x:v>145</x:v>
      </x:c>
      <x:c r="B12" s="192" t="s">
        <x:v>146</x:v>
      </x:c>
      <x:c r="C12" s="192" t="s">
        <x:v>147</x:v>
      </x:c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37930</x:v>
      </x:c>
      <x:c r="Q12" s="81" t="n">
        <x:v>0</x:v>
      </x:c>
      <x:c r="R12" s="81" t="n">
        <x:v>0</x:v>
      </x:c>
      <x:c r="S12" s="81" t="n">
        <x:v>0</x:v>
      </x:c>
      <x:c r="T12" s="81" t="n">
        <x:v>0</x:v>
      </x:c>
      <x:c r="U12" s="81" t="n">
        <x:v>0</x:v>
      </x:c>
      <x:c r="V12" s="122">
        <x:f>SUM(P12:U12)</x:f>
      </x:c>
      <x:c r="W12" s="81" t="n">
        <x:v>20000</x:v>
      </x:c>
      <x:c r="X12" s="81" t="n">
        <x:v>17930</x:v>
      </x:c>
      <x:c r="Y12" s="12" t="n">
        <x:v>0</x:v>
      </x:c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212</x:v>
      </x:c>
      <x:c r="G16" s="171" t="s"/>
      <x:c r="H16" s="171" t="s"/>
      <x:c r="I16" s="171" t="s"/>
      <x:c r="J16" s="162" t="s"/>
      <x:c r="K16" s="161" t="s">
        <x:v>213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214</x:v>
      </x:c>
      <x:c r="F17" s="99" t="s">
        <x:v>193</x:v>
      </x:c>
      <x:c r="G17" s="5" t="s">
        <x:v>194</x:v>
      </x:c>
      <x:c r="H17" s="5" t="s">
        <x:v>195</x:v>
      </x:c>
      <x:c r="I17" s="100" t="s">
        <x:v>196</x:v>
      </x:c>
      <x:c r="J17" s="11" t="s">
        <x:v>197</x:v>
      </x:c>
      <x:c r="K17" s="99" t="s">
        <x:v>198</x:v>
      </x:c>
      <x:c r="L17" s="5" t="s">
        <x:v>210</x:v>
      </x:c>
      <x:c r="M17" s="100" t="s">
        <x:v>215</x:v>
      </x:c>
      <x:c r="N17" s="61" t="s">
        <x:v>201</x:v>
      </x:c>
    </x:row>
    <x:row r="18" spans="1:25" s="3" customFormat="1" ht="15" customHeight="1">
      <x:c r="A18" s="3" t="s">
        <x:v>216</x:v>
      </x:c>
      <x:c r="E18" s="16" t="n">
        <x:v>2</x:v>
      </x:c>
      <x:c r="F18" s="7" t="n">
        <x:v>0</x:v>
      </x:c>
      <x:c r="G18" s="7" t="n">
        <x:v>7</x:v>
      </x:c>
      <x:c r="H18" s="7" t="n">
        <x:v>0</x:v>
      </x:c>
      <x:c r="I18" s="7" t="n">
        <x:v>0</x:v>
      </x:c>
      <x:c r="J18" s="17">
        <x:f>SUM(F18:I18)</x:f>
      </x:c>
      <x:c r="K18" s="12" t="n">
        <x:v>22606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219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153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>
        <x:v>141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145</x:v>
      </x:c>
      <x:c r="B12" s="192" t="s">
        <x:v>146</x:v>
      </x:c>
      <x:c r="C12" s="192" t="s">
        <x:v>147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227</x:v>
      </x:c>
      <x:c r="C1" s="82" t="s">
        <x:v>228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229</x:v>
      </x:c>
      <x:c r="B3" s="83" t="s">
        <x:v>230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234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229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235</x:v>
      </x:c>
      <x:c r="B7" s="83" t="n">
        <x:v>5</x:v>
      </x:c>
      <x:c r="D7" s="2" t="s">
        <x:v>148</x:v>
      </x:c>
      <x:c r="F7" s="2" t="n">
        <x:v>4</x:v>
      </x:c>
      <x:c r="I7" s="2" t="n">
        <x:v>2019</x:v>
      </x:c>
    </x:row>
    <x:row r="8" spans="1:9" x14ac:dyDescent="0.3">
      <x:c r="A8" s="2" t="s">
        <x:v>236</x:v>
      </x:c>
      <x:c r="B8" s="83" t="n">
        <x:v>6</x:v>
      </x:c>
      <x:c r="D8" s="2" t="s">
        <x:v>234</x:v>
      </x:c>
      <x:c r="F8" s="2" t="n">
        <x:v>5</x:v>
      </x:c>
      <x:c r="I8" s="2" t="n">
        <x:v>2020</x:v>
      </x:c>
    </x:row>
    <x:row r="9" spans="1:9" x14ac:dyDescent="0.3">
      <x:c r="A9" s="2" t="s">
        <x:v>237</x:v>
      </x:c>
      <x:c r="B9" s="83" t="n">
        <x:v>7</x:v>
      </x:c>
      <x:c r="D9" s="2" t="s">
        <x:v>231</x:v>
      </x:c>
      <x:c r="F9" s="2" t="n">
        <x:v>6</x:v>
      </x:c>
    </x:row>
    <x:row r="10" spans="1:9" x14ac:dyDescent="0.3">
      <x:c r="A10" s="2" t="s">
        <x:v>233</x:v>
      </x:c>
      <x:c r="B10" s="83" t="n">
        <x:v>8</x:v>
      </x:c>
      <x:c r="D10" s="2" t="s">
        <x:v>237</x:v>
      </x:c>
      <x:c r="F10" s="2" t="n">
        <x:v>7</x:v>
      </x:c>
    </x:row>
    <x:row r="11" spans="1:9" x14ac:dyDescent="0.3">
      <x:c r="A11" s="2" t="s">
        <x:v>148</x:v>
      </x:c>
      <x:c r="B11" s="83" t="n">
        <x:v>9</x:v>
      </x:c>
      <x:c r="D11" s="2" t="s">
        <x:v>235</x:v>
      </x:c>
      <x:c r="F11" s="2" t="n">
        <x:v>8</x:v>
      </x:c>
    </x:row>
    <x:row r="12" spans="1:9" x14ac:dyDescent="0.3">
      <x:c r="B12" s="83" t="n">
        <x:v>10</x:v>
      </x:c>
      <x:c r="D12" s="2" t="s">
        <x:v>236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235</x:v>
      </x:c>
      <x:c r="F15" s="2" t="n">
        <x:v>12</x:v>
      </x:c>
    </x:row>
    <x:row r="16" spans="1:9" x14ac:dyDescent="0.3">
      <x:c r="B16" s="83" t="s">
        <x:v>236</x:v>
      </x:c>
      <x:c r="F16" s="2" t="s">
        <x:v>235</x:v>
      </x:c>
    </x:row>
    <x:row r="17" spans="1:9" x14ac:dyDescent="0.3">
      <x:c r="B17" s="83" t="s">
        <x:v>237</x:v>
      </x:c>
      <x:c r="F17" s="2" t="s">
        <x:v>236</x:v>
      </x:c>
    </x:row>
    <x:row r="18" spans="1:9">
      <x:c r="F18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2020-01-31T14:16:53.6424229Z</dcterms:modified>
</coreProperties>
</file>