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<x:sst xmlns:x="http://schemas.openxmlformats.org/spreadsheetml/2006/main" count="244" uniqueCount="244">
  <x:si>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</x:si>
  <x:si>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</x:si>
  <x:si>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Niskayuna</x:t>
  </x:si>
  <x:si>
    <x:t>BEDS Code</x:t>
  </x:si>
  <x:si>
    <x:t>530301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</x:si>
  <x:si>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</x:si>
  <x:si>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</x:si>
  <x:si>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</x:si>
  <x:si>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</x:si>
  <x:si>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</x:si>
  <x:si>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Carrie Nyc-Chevrier</x:t>
  </x:si>
  <x:si>
    <x:t>Street Address Line 1</x:t>
  </x:si>
  <x:si>
    <x:t>1239 Van Antwerp Road</x:t>
  </x:si>
  <x:si>
    <x:t>Title of Contact</x:t>
  </x:si>
  <x:si>
    <x:t>Director of Business and Finanace</x:t>
  </x:si>
  <x:si>
    <x:t>Street Address Line 2</x:t>
  </x:si>
  <x:si>
    <x:t>Email Address</x:t>
  </x:si>
  <x:si>
    <x:t>cnyc-chevrier@niskyschools.org</x:t>
  </x:si>
  <x:si>
    <x:t>City</x:t>
  </x:si>
  <x:si>
    <x:t>Phone Number</x:t>
  </x:si>
  <x:si>
    <x:t>5183774666</x:t>
  </x:si>
  <x:si>
    <x:t>Zip Code</x:t>
  </x:si>
  <x:si>
    <x:t>12309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</x:si>
  <x:si>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</x:si>
  <x:si>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</x:si>
  <x:si>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</x:si>
  <x:si>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</x:si>
  <x:si>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</x:si>
  <x:si>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</x:si>
  <x:si>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</x:si>
  <x:si>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</x:si>
  <x:si>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</x:si>
  <x:si>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</x:si>
  <x:si>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</x:si>
  <x:si>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</x:si>
  <x:si>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</x:si>
  <x:si>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</x:si>
  <x:si>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</x:si>
  <x:si>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</x:si>
  <x:si>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</x:si>
  <x:si>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</x:si>
  <x:si>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</x:si>
  <x:si>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</x:si>
  <x:si>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</x:si>
  <x:si>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</x:si>
  <x:si>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</x:si>
  <x:si>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</x:si>
  <x:si>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</x:si>
  <x:si>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</x:si>
  <x:si>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</x:si>
  <x:si>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</x:si>
  <x:si>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</x:si>
  <x:si>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</x:si>
  <x:si>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</x:si>
  <x:si>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</x:si>
  <x:si>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</x:si>
  <x:si>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</x:si>
  <x:si>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</x:si>
  <x:si>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</x:si>
  <x:si>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</x:si>
  <x:si>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</x:si>
  <x:si>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</x:si>
  <x:si>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</x:si>
  <x:si>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</x:si>
  <x:si>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</x:si>
  <x:si>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</x:si>
  <x:si>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</x:si>
  <x:si>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</x:si>
  <x:si>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</x:si>
  <x:si>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</x:si>
  <x:si>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</x:si>
  <x:si>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</x:si>
  <x:si>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</x:si>
  <x:si>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</x:si>
  <x:si>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</x:si>
  <x:si>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</x:si>
  <x:si>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</x:si>
  <x:si>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</x:si>
  <x:si>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</x:si>
  <x:si>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</x:si>
  <x:si>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</x:si>
  <x:si>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</x:si>
  <x:si>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</x:si>
  <x:si>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</x:si>
  <x:si>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</x:si>
  <x:si>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</x:si>
  <x:si>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</x:si>
  <x:si>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</x:si>
  <x:si>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</x:si>
  <x:si>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</x:si>
  <x:si>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</x:si>
  <x:si>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</x:si>
  <x:si>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</x:si>
  <x:si>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</x:si>
  <x:si>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</x:si>
  <x:si>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</x:si>
  <x:si>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</x:si>
  <x:si>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</x:si>
  <x:si>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</x:si>
  <x:si>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</x:si>
  <x:si>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</x:si>
  <x:si>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</x:si>
  <x:si>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</x:si>
  <x:si>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</x:si>
  <x:si>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</x:si>
  <x:si>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</x:si>
  <x:si>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</x:si>
  <x:si>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</x:si>
  <x:si>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</x:si>
  <x:si>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</x:si>
  <x:si>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</x:si>
  <x:si>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</x:si>
  <x:si>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</x:si>
  <x:si>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</x:si>
  <x:si>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</x:si>
  <x:si>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</x:si>
  <x:si>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</x:si>
  <x:si>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</x:si>
  <x:si>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</x:si>
  <x:si>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</x:si>
  <x:si>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</x:si>
  <x:si>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</x:si>
  <x:si>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</x:si>
  <x:si>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530301060001</x:t>
  </x:si>
  <x:si>
    <x:t>BIRCHWOOD ELEMENTARY SCHOOL</x:t>
  </x:si>
  <x:si>
    <x:t>10</x:t>
  </x:si>
  <x:si>
    <x:t>Elementary School</x:t>
  </x:si>
  <x:si>
    <x:t>K</x:t>
  </x:si>
  <x:si>
    <x:t>5</x:t>
  </x:si>
  <x:si>
    <x:t>Yes</x:t>
  </x:si>
  <x:si>
    <x:t>No</x:t>
  </x:si>
  <x:si>
    <x:t>530301060002</x:t>
  </x:si>
  <x:si>
    <x:t>CRAIG ELEMENTARY SCHOOL</x:t>
  </x:si>
  <x:si>
    <x:t>11</x:t>
  </x:si>
  <x:si>
    <x:t>530301060003</x:t>
  </x:si>
  <x:si>
    <x:t>GLENCLIFF SCHOOL</x:t>
  </x:si>
  <x:si>
    <x:t>12</x:t>
  </x:si>
  <x:si>
    <x:t>530301060004</x:t>
  </x:si>
  <x:si>
    <x:t>HILLSIDE SCHOOL</x:t>
  </x:si>
  <x:si>
    <x:t>13</x:t>
  </x:si>
  <x:si>
    <x:t>530301060005</x:t>
  </x:si>
  <x:si>
    <x:t>ROSENDALE SCHOOL</x:t>
  </x:si>
  <x:si>
    <x:t>14</x:t>
  </x:si>
  <x:si>
    <x:t>530301060006</x:t>
  </x:si>
  <x:si>
    <x:t>VAN ANTWERP MIDDLE SCHOOL</x:t>
  </x:si>
  <x:si>
    <x:t>20</x:t>
  </x:si>
  <x:si>
    <x:t>Middle/Junior High School</x:t>
  </x:si>
  <x:si>
    <x:t>6</x:t>
  </x:si>
  <x:si>
    <x:t>8</x:t>
  </x:si>
  <x:si>
    <x:t>530301060007</x:t>
  </x:si>
  <x:si>
    <x:t>NISKAYUNA HIGH SCHOOL</x:t>
  </x:si>
  <x:si>
    <x:t>21</x:t>
  </x:si>
  <x:si>
    <x:t>Senior High School</x:t>
  </x:si>
  <x:si>
    <x:t>9</x:t>
  </x:si>
  <x:si>
    <x:t>530301060008</x:t>
  </x:si>
  <x:si>
    <x:t>IROQUOIS MIDDLE SCHOOL</x:t>
  </x:si>
  <x:si>
    <x:t>19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</x:si>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</x:sst>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87078474</x:v>
      </x:c>
      <x:c r="E14" s="10" t="n">
        <x:v>390000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2510144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1118350</x:v>
      </x:c>
      <x:c r="E16" s="10" t="n">
        <x:v>287000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213000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463000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10689048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1118350</x:v>
      </x:c>
      <x:c r="E24" s="10" t="n">
        <x:v>287000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131266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4458549</x:v>
      </x:c>
      <x:c r="E27" s="10" t="n">
        <x:v>130000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788762</x:v>
      </x:c>
      <x:c r="E28" s="10" t="n">
        <x:v>30828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88000</x:v>
      </x:c>
      <x:c r="E33" s="10" t="n">
        <x:v>0</x:v>
      </x:c>
      <x:c r="F33" s="7" t="n">
        <x:v>6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110000</x:v>
      </x:c>
      <x:c r="E35" s="10" t="n">
        <x:v>0</x:v>
      </x:c>
      <x:c r="F35" s="7" t="n">
        <x:v>13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1035000</x:v>
      </x:c>
      <x:c r="E37" s="10" t="n">
        <x:v>0</x:v>
      </x:c>
      <x:c r="F37" s="7" t="n">
        <x:v>14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1366250</x:v>
      </x:c>
      <x:c r="E38" s="10" t="n">
        <x:v>0</x:v>
      </x:c>
      <x:c r="F38" s="7" t="n">
        <x:v>19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305000</x:v>
      </x:c>
      <x:c r="F41" s="7" t="n">
        <x:v>20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311286</x:v>
      </x:c>
      <x:c r="E43" s="10" t="n">
        <x:v>94448</x:v>
      </x:c>
      <x:c r="F43" s="7" t="n">
        <x:v>130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49974</x:v>
      </x:c>
      <x:c r="E44" s="10" t="n">
        <x:v>2289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4244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72700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2071247</x:v>
      </x:c>
      <x:c r="E62" s="10" t="n">
        <x:v>0</x:v>
      </x:c>
      <x:c r="F62" s="84" t="n">
        <x:v>14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5020836</x:v>
      </x:c>
      <x:c r="E63" s="10" t="n">
        <x:v>538281</x:v>
      </x:c>
      <x:c r="F63" s="84" t="n">
        <x:v>50.5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1077150</x:v>
      </x:c>
      <x:c r="E64" s="10" t="n">
        <x:v>0</x:v>
      </x:c>
      <x:c r="F64" s="84" t="n">
        <x:v>0.8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1214366</x:v>
      </x:c>
      <x:c r="E65" s="10" t="n">
        <x:v>1136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856718</x:v>
      </x:c>
      <x:c r="E71" s="10" t="n">
        <x:v>0</x:v>
      </x:c>
      <x:c r="F71" s="84" t="n">
        <x:v>8.3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313650</x:v>
      </x:c>
      <x:c r="E73" s="10" t="n">
        <x:v>78852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21134</x:v>
      </x:c>
      <x:c r="F74" s="84" t="n">
        <x:v>0.4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51700</x:v>
      </x:c>
      <x:c r="E75" s="10" t="n">
        <x:v>222933</x:v>
      </x:c>
      <x:c r="F75" s="84" t="n">
        <x:v>45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1126682</x:v>
      </x:c>
      <x:c r="E76" s="10" t="n">
        <x:v>0</x:v>
      </x:c>
      <x:c r="F76" s="84" t="n">
        <x:v>17.9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730439</x:v>
      </x:c>
      <x:c r="E77" s="10" t="n">
        <x:v>39000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2786000</x:v>
      </x:c>
      <x:c r="E81" s="10" t="n">
        <x:v>140000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17765729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45736329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366</x:v>
      </x:c>
      <x:c r="L8" s="111" t="n">
        <x:v>0</x:v>
      </x:c>
      <x:c r="M8" s="111" t="n">
        <x:v>0</x:v>
      </x:c>
      <x:c r="N8" s="111" t="n">
        <x:v>43</x:v>
      </x:c>
      <x:c r="O8" s="111" t="n">
        <x:v>17</x:v>
      </x:c>
      <x:c r="P8" s="111" t="n">
        <x:v>42</x:v>
      </x:c>
      <x:c r="Q8" s="112" t="n">
        <x:v>0.8</x:v>
      </x:c>
      <x:c r="R8" s="112" t="n">
        <x:v>28.6</x:v>
      </x:c>
      <x:c r="S8" s="112" t="n">
        <x:v>12.7</x:v>
      </x:c>
      <x:c r="T8" s="112" t="n">
        <x:v>2.6</x:v>
      </x:c>
      <x:c r="U8" s="112" t="n">
        <x:v>4.5</x:v>
      </x:c>
      <x:c r="V8" s="112" t="n">
        <x:v>1.2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396</x:v>
      </x:c>
      <x:c r="L9" s="111" t="n">
        <x:v>0</x:v>
      </x:c>
      <x:c r="M9" s="111" t="n">
        <x:v>0</x:v>
      </x:c>
      <x:c r="N9" s="111" t="n">
        <x:v>68</x:v>
      </x:c>
      <x:c r="O9" s="111" t="n">
        <x:v>20</x:v>
      </x:c>
      <x:c r="P9" s="111" t="n">
        <x:v>34</x:v>
      </x:c>
      <x:c r="Q9" s="112" t="n">
        <x:v>1.5</x:v>
      </x:c>
      <x:c r="R9" s="112" t="n">
        <x:v>29.9</x:v>
      </x:c>
      <x:c r="S9" s="112" t="n">
        <x:v>13.3</x:v>
      </x:c>
      <x:c r="T9" s="112" t="n">
        <x:v>3.2</x:v>
      </x:c>
      <x:c r="U9" s="112" t="n">
        <x:v>6.3</x:v>
      </x:c>
      <x:c r="V9" s="112" t="n">
        <x:v>0.8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>
        <x:v>136</x:v>
      </x:c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354</x:v>
      </x:c>
      <x:c r="L10" s="111" t="n">
        <x:v>0</x:v>
      </x:c>
      <x:c r="M10" s="111" t="n">
        <x:v>0</x:v>
      </x:c>
      <x:c r="N10" s="111" t="n">
        <x:v>60</x:v>
      </x:c>
      <x:c r="O10" s="111" t="n">
        <x:v>18</x:v>
      </x:c>
      <x:c r="P10" s="111" t="n">
        <x:v>35</x:v>
      </x:c>
      <x:c r="Q10" s="112" t="n">
        <x:v>0.4</x:v>
      </x:c>
      <x:c r="R10" s="112" t="n">
        <x:v>28.4</x:v>
      </x:c>
      <x:c r="S10" s="112" t="n">
        <x:v>8.5</x:v>
      </x:c>
      <x:c r="T10" s="112" t="n">
        <x:v>3</x:v>
      </x:c>
      <x:c r="U10" s="112" t="n">
        <x:v>4.9</x:v>
      </x:c>
      <x:c r="V10" s="112" t="n">
        <x:v>1.2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>
        <x:v>139</x:v>
      </x:c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397</x:v>
      </x:c>
      <x:c r="L11" s="111" t="n">
        <x:v>0</x:v>
      </x:c>
      <x:c r="M11" s="111" t="n">
        <x:v>0</x:v>
      </x:c>
      <x:c r="N11" s="111" t="n">
        <x:v>54</x:v>
      </x:c>
      <x:c r="O11" s="111" t="n">
        <x:v>13</x:v>
      </x:c>
      <x:c r="P11" s="111" t="n">
        <x:v>51</x:v>
      </x:c>
      <x:c r="Q11" s="112" t="n">
        <x:v>1.1</x:v>
      </x:c>
      <x:c r="R11" s="112" t="n">
        <x:v>29.9</x:v>
      </x:c>
      <x:c r="S11" s="112" t="n">
        <x:v>10.9</x:v>
      </x:c>
      <x:c r="T11" s="112" t="n">
        <x:v>3.2</x:v>
      </x:c>
      <x:c r="U11" s="112" t="n">
        <x:v>2.7</x:v>
      </x:c>
      <x:c r="V11" s="112" t="n">
        <x:v>0.6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>
        <x:v>142</x:v>
      </x:c>
      <x:c r="D12" s="174" t="s">
        <x:v>126</x:v>
      </x:c>
      <x:c r="E12" s="175" t="s">
        <x:v>127</x:v>
      </x:c>
      <x:c r="F12" s="175" t="s">
        <x:v>128</x:v>
      </x:c>
      <x:c r="G12" s="175" t="s">
        <x:v>129</x:v>
      </x:c>
      <x:c r="H12" s="175" t="s"/>
      <x:c r="I12" s="175" t="s">
        <x:v>130</x:v>
      </x:c>
      <x:c r="J12" s="110" t="n"/>
      <x:c r="K12" s="111" t="n">
        <x:v>379</x:v>
      </x:c>
      <x:c r="L12" s="111" t="n">
        <x:v>0</x:v>
      </x:c>
      <x:c r="M12" s="111" t="n">
        <x:v>0</x:v>
      </x:c>
      <x:c r="N12" s="111" t="n">
        <x:v>46</x:v>
      </x:c>
      <x:c r="O12" s="111" t="n">
        <x:v>14</x:v>
      </x:c>
      <x:c r="P12" s="111" t="n">
        <x:v>49</x:v>
      </x:c>
      <x:c r="Q12" s="112" t="n">
        <x:v>0.1</x:v>
      </x:c>
      <x:c r="R12" s="112" t="n">
        <x:v>28.6</x:v>
      </x:c>
      <x:c r="S12" s="112" t="n">
        <x:v>14.2</x:v>
      </x:c>
      <x:c r="T12" s="112" t="n">
        <x:v>3.2</x:v>
      </x:c>
      <x:c r="U12" s="112" t="n">
        <x:v>6.8</x:v>
      </x:c>
      <x:c r="V12" s="112" t="n">
        <x:v>0.6</x:v>
      </x:c>
      <x:c r="W12" s="113">
        <x:f>SUM(Q12:V12)</x:f>
      </x:c>
    </x:row>
    <x:row r="13" spans="1:23" s="6" customFormat="1">
      <x:c r="A13" s="172" t="s">
        <x:v>143</x:v>
      </x:c>
      <x:c r="B13" s="173" t="s">
        <x:v>144</x:v>
      </x:c>
      <x:c r="C13" s="172" t="s">
        <x:v>145</x:v>
      </x:c>
      <x:c r="D13" s="174" t="s">
        <x:v>146</x:v>
      </x:c>
      <x:c r="E13" s="175" t="s">
        <x:v>147</x:v>
      </x:c>
      <x:c r="F13" s="175" t="s">
        <x:v>148</x:v>
      </x:c>
      <x:c r="G13" s="175" t="s">
        <x:v>129</x:v>
      </x:c>
      <x:c r="H13" s="175" t="s"/>
      <x:c r="I13" s="175" t="s">
        <x:v>130</x:v>
      </x:c>
      <x:c r="J13" s="110" t="n"/>
      <x:c r="K13" s="111" t="n">
        <x:v>447</x:v>
      </x:c>
      <x:c r="L13" s="111" t="n">
        <x:v>0</x:v>
      </x:c>
      <x:c r="M13" s="111" t="n">
        <x:v>0</x:v>
      </x:c>
      <x:c r="N13" s="111" t="n">
        <x:v>71</x:v>
      </x:c>
      <x:c r="O13" s="111" t="n">
        <x:v>3</x:v>
      </x:c>
      <x:c r="P13" s="111" t="n">
        <x:v>37</x:v>
      </x:c>
      <x:c r="Q13" s="112" t="n">
        <x:v>0.8</x:v>
      </x:c>
      <x:c r="R13" s="112" t="n">
        <x:v>37.5</x:v>
      </x:c>
      <x:c r="S13" s="112" t="n">
        <x:v>6.2</x:v>
      </x:c>
      <x:c r="T13" s="112" t="n">
        <x:v>4.7</x:v>
      </x:c>
      <x:c r="U13" s="112" t="n">
        <x:v>4.5</x:v>
      </x:c>
      <x:c r="V13" s="112" t="n">
        <x:v>1.8</x:v>
      </x:c>
      <x:c r="W13" s="113">
        <x:f>SUM(Q13:V13)</x:f>
      </x:c>
    </x:row>
    <x:row r="14" spans="1:23" s="6" customFormat="1">
      <x:c r="A14" s="172" t="s">
        <x:v>149</x:v>
      </x:c>
      <x:c r="B14" s="173" t="s">
        <x:v>150</x:v>
      </x:c>
      <x:c r="C14" s="172" t="s">
        <x:v>151</x:v>
      </x:c>
      <x:c r="D14" s="174" t="s">
        <x:v>152</x:v>
      </x:c>
      <x:c r="E14" s="175" t="s">
        <x:v>153</x:v>
      </x:c>
      <x:c r="F14" s="175" t="s">
        <x:v>136</x:v>
      </x:c>
      <x:c r="G14" s="175" t="s">
        <x:v>129</x:v>
      </x:c>
      <x:c r="H14" s="175" t="s"/>
      <x:c r="I14" s="175" t="s">
        <x:v>130</x:v>
      </x:c>
      <x:c r="J14" s="110" t="n"/>
      <x:c r="K14" s="111" t="n">
        <x:v>1387</x:v>
      </x:c>
      <x:c r="L14" s="111" t="n">
        <x:v>0</x:v>
      </x:c>
      <x:c r="M14" s="111" t="n">
        <x:v>0</x:v>
      </x:c>
      <x:c r="N14" s="111" t="n">
        <x:v>196</x:v>
      </x:c>
      <x:c r="O14" s="111" t="n">
        <x:v>11</x:v>
      </x:c>
      <x:c r="P14" s="111" t="n">
        <x:v>149</x:v>
      </x:c>
      <x:c r="Q14" s="112" t="n">
        <x:v>0.5</x:v>
      </x:c>
      <x:c r="R14" s="112" t="n">
        <x:v>108.6</x:v>
      </x:c>
      <x:c r="S14" s="112" t="n">
        <x:v>27.7</x:v>
      </x:c>
      <x:c r="T14" s="112" t="n">
        <x:v>6</x:v>
      </x:c>
      <x:c r="U14" s="112" t="n">
        <x:v>12</x:v>
      </x:c>
      <x:c r="V14" s="112" t="n">
        <x:v>17.6</x:v>
      </x:c>
      <x:c r="W14" s="113">
        <x:f>SUM(Q14:V14)</x:f>
      </x:c>
    </x:row>
    <x:row r="15" spans="1:23" s="6" customFormat="1">
      <x:c r="A15" s="172" t="s">
        <x:v>154</x:v>
      </x:c>
      <x:c r="B15" s="173" t="s">
        <x:v>155</x:v>
      </x:c>
      <x:c r="C15" s="172" t="s">
        <x:v>156</x:v>
      </x:c>
      <x:c r="D15" s="174" t="s">
        <x:v>146</x:v>
      </x:c>
      <x:c r="E15" s="175" t="s">
        <x:v>147</x:v>
      </x:c>
      <x:c r="F15" s="175" t="s">
        <x:v>148</x:v>
      </x:c>
      <x:c r="G15" s="175" t="s">
        <x:v>129</x:v>
      </x:c>
      <x:c r="H15" s="175" t="s"/>
      <x:c r="I15" s="175" t="s">
        <x:v>130</x:v>
      </x:c>
      <x:c r="J15" s="110" t="n"/>
      <x:c r="K15" s="111" t="n">
        <x:v>518</x:v>
      </x:c>
      <x:c r="L15" s="111" t="n">
        <x:v>0</x:v>
      </x:c>
      <x:c r="M15" s="111" t="n">
        <x:v>0</x:v>
      </x:c>
      <x:c r="N15" s="111" t="n">
        <x:v>73</x:v>
      </x:c>
      <x:c r="O15" s="111" t="n">
        <x:v>3</x:v>
      </x:c>
      <x:c r="P15" s="111" t="n">
        <x:v>67</x:v>
      </x:c>
      <x:c r="Q15" s="112" t="n">
        <x:v>0.6</x:v>
      </x:c>
      <x:c r="R15" s="112" t="n">
        <x:v>45.6</x:v>
      </x:c>
      <x:c r="S15" s="112" t="n">
        <x:v>13.6</x:v>
      </x:c>
      <x:c r="T15" s="112" t="n">
        <x:v>4.6</x:v>
      </x:c>
      <x:c r="U15" s="112" t="n">
        <x:v>6.6</x:v>
      </x:c>
      <x:c r="V15" s="112" t="n">
        <x:v>1.7</x:v>
      </x:c>
      <x:c r="W15" s="113">
        <x:f>SUM(Q15:V15)</x:f>
      </x:c>
    </x:row>
    <x:row r="16" spans="1:23" s="6" customFormat="1">
      <x:c r="A16" s="4" t="s">
        <x:v>157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88">
        <x:f>SUM(Q8:Q15)</x:f>
      </x:c>
      <x:c r="R16" s="88">
        <x:f>SUM(R8:R15)</x:f>
      </x:c>
      <x:c r="S16" s="88">
        <x:f>SUM(S8:S15)</x:f>
      </x:c>
      <x:c r="T16" s="88">
        <x:f>SUM(T8:T15)</x:f>
      </x:c>
      <x:c r="U16" s="88">
        <x:f>SUM(U8:U15)</x:f>
      </x:c>
      <x:c r="V16" s="88">
        <x:f>SUM(V8:V15)</x:f>
      </x:c>
      <x:c r="W16" s="88">
        <x:f>SUM(W8:W15)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159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160</x:v>
      </x:c>
      <x:c r="E5" s="180" t="s"/>
      <x:c r="F5" s="180" t="s"/>
      <x:c r="G5" s="180" t="s"/>
      <x:c r="H5" s="180" t="s"/>
      <x:c r="I5" s="181" t="s"/>
      <x:c r="J5" s="182" t="s">
        <x:v>161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162</x:v>
      </x:c>
      <x:c r="S5" s="186" t="s"/>
      <x:c r="T5" s="187" t="s"/>
      <x:c r="U5" s="161" t="s">
        <x:v>163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164</x:v>
      </x:c>
      <x:c r="E6" s="189" t="s"/>
      <x:c r="F6" s="190" t="s"/>
      <x:c r="G6" s="90" t="s"/>
      <x:c r="H6" s="91" t="s"/>
      <x:c r="I6" s="75" t="s"/>
      <x:c r="J6" s="161" t="s">
        <x:v>165</x:v>
      </x:c>
      <x:c r="K6" s="162" t="s"/>
      <x:c r="L6" s="161" t="s">
        <x:v>166</x:v>
      </x:c>
      <x:c r="M6" s="162" t="s"/>
      <x:c r="N6" s="161" t="s">
        <x:v>167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168</x:v>
      </x:c>
      <x:c r="E7" s="102" t="s">
        <x:v>169</x:v>
      </x:c>
      <x:c r="F7" s="102" t="s">
        <x:v>170</x:v>
      </x:c>
      <x:c r="G7" s="118" t="s">
        <x:v>171</x:v>
      </x:c>
      <x:c r="H7" s="191" t="s">
        <x:v>172</x:v>
      </x:c>
      <x:c r="I7" s="118" t="s">
        <x:v>173</x:v>
      </x:c>
      <x:c r="J7" s="118" t="s">
        <x:v>174</x:v>
      </x:c>
      <x:c r="K7" s="191" t="s">
        <x:v>175</x:v>
      </x:c>
      <x:c r="L7" s="118" t="s">
        <x:v>176</x:v>
      </x:c>
      <x:c r="M7" s="191" t="s">
        <x:v>177</x:v>
      </x:c>
      <x:c r="N7" s="118" t="s">
        <x:v>178</x:v>
      </x:c>
      <x:c r="O7" s="191" t="s">
        <x:v>179</x:v>
      </x:c>
      <x:c r="P7" s="191" t="s">
        <x:v>180</x:v>
      </x:c>
      <x:c r="Q7" s="118" t="s">
        <x:v>181</x:v>
      </x:c>
      <x:c r="R7" s="118" t="s">
        <x:v>182</x:v>
      </x:c>
      <x:c r="S7" s="118" t="s">
        <x:v>183</x:v>
      </x:c>
      <x:c r="T7" s="11" t="s">
        <x:v>184</x:v>
      </x:c>
      <x:c r="U7" s="129" t="s">
        <x:v>185</x:v>
      </x:c>
      <x:c r="V7" s="129" t="s">
        <x:v>186</x:v>
      </x:c>
      <x:c r="W7" s="129" t="s">
        <x:v>187</x:v>
      </x:c>
      <x:c r="X7" s="129" t="s">
        <x:v>188</x:v>
      </x:c>
      <x:c r="Y7" s="129" t="s">
        <x:v>189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2364433</x:v>
      </x:c>
      <x:c r="E8" s="81" t="n">
        <x:v>650967</x:v>
      </x:c>
      <x:c r="F8" s="121" t="n">
        <x:v>978497.3</x:v>
      </x:c>
      <x:c r="G8" s="81" t="n">
        <x:v>130204</x:v>
      </x:c>
      <x:c r="H8" s="81" t="n">
        <x:v>174474</x:v>
      </x:c>
      <x:c r="I8" s="122">
        <x:f>SUM(D8:H8)</x:f>
      </x:c>
      <x:c r="J8" s="81" t="n">
        <x:v>2600922</x:v>
      </x:c>
      <x:c r="K8" s="81" t="n">
        <x:v>0</x:v>
      </x:c>
      <x:c r="L8" s="81" t="n">
        <x:v>859074</x:v>
      </x:c>
      <x:c r="M8" s="81" t="n">
        <x:v>0</x:v>
      </x:c>
      <x:c r="N8" s="81" t="n">
        <x:v>238205</x:v>
      </x:c>
      <x:c r="O8" s="81" t="n">
        <x:v>310231</x:v>
      </x:c>
      <x:c r="P8" s="81" t="n">
        <x:v>290143</x:v>
      </x:c>
      <x:c r="Q8" s="122">
        <x:f>SUM(J8:P8)</x:f>
      </x:c>
      <x:c r="R8" s="81" t="n">
        <x:v>4277015</x:v>
      </x:c>
      <x:c r="S8" s="81" t="n">
        <x:v>21560</x:v>
      </x:c>
      <x:c r="T8" s="59">
        <x:f>SUM('Part C'!$R8:$S8)</x:f>
      </x:c>
      <x:c r="U8" s="81" t="n">
        <x:v>11685.8333333333</x:v>
      </x:c>
      <x:c r="V8" s="81" t="n">
        <x:v>58.9071038251366</x:v>
      </x:c>
      <x:c r="W8" s="81" t="n">
        <x:v>1411120.07163054</x:v>
      </x:c>
      <x:c r="X8" s="81" t="n">
        <x:v>5709695.07163054</x:v>
      </x:c>
      <x:c r="Y8" s="12" t="n">
        <x:v>15600.2597585534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2884878</x:v>
      </x:c>
      <x:c r="E9" s="81" t="n">
        <x:v>634599</x:v>
      </x:c>
      <x:c r="F9" s="121" t="n">
        <x:v>1142070.2865</x:v>
      </x:c>
      <x:c r="G9" s="81" t="n">
        <x:v>185019</x:v>
      </x:c>
      <x:c r="H9" s="81" t="n">
        <x:v>165644</x:v>
      </x:c>
      <x:c r="I9" s="122">
        <x:f>SUM(D9:H9)</x:f>
      </x:c>
      <x:c r="J9" s="81" t="n">
        <x:v>3054242</x:v>
      </x:c>
      <x:c r="K9" s="81" t="n">
        <x:v>0</x:v>
      </x:c>
      <x:c r="L9" s="81" t="n">
        <x:v>1071166</x:v>
      </x:c>
      <x:c r="M9" s="81" t="n">
        <x:v>0</x:v>
      </x:c>
      <x:c r="N9" s="81" t="n">
        <x:v>267989</x:v>
      </x:c>
      <x:c r="O9" s="81" t="n">
        <x:v>331509</x:v>
      </x:c>
      <x:c r="P9" s="81" t="n">
        <x:v>287304</x:v>
      </x:c>
      <x:c r="Q9" s="122">
        <x:f>SUM(J9:P9)</x:f>
      </x:c>
      <x:c r="R9" s="81" t="n">
        <x:v>4820982</x:v>
      </x:c>
      <x:c r="S9" s="81" t="n">
        <x:v>191228</x:v>
      </x:c>
      <x:c r="T9" s="59">
        <x:f>SUM('Part C'!$R9:$S9)</x:f>
      </x:c>
      <x:c r="U9" s="81" t="n">
        <x:v>12174.196969697</x:v>
      </x:c>
      <x:c r="V9" s="81" t="n">
        <x:v>482.89898989899</x:v>
      </x:c>
      <x:c r="W9" s="81" t="n">
        <x:v>1526785.65127238</x:v>
      </x:c>
      <x:c r="X9" s="81" t="n">
        <x:v>6538995.65127238</x:v>
      </x:c>
      <x:c r="Y9" s="12" t="n">
        <x:v>16512.6152809909</x:v>
      </x:c>
    </x:row>
    <x:row r="10" spans="1:25" s="6" customFormat="1">
      <x:c r="A10" s="192" t="s">
        <x:v>134</x:v>
      </x:c>
      <x:c r="B10" s="192" t="s">
        <x:v>135</x:v>
      </x:c>
      <x:c r="C10" s="192" t="s">
        <x:v>136</x:v>
      </x:c>
      <x:c r="D10" s="81" t="n">
        <x:v>2350788</x:v>
      </x:c>
      <x:c r="E10" s="81" t="n">
        <x:v>566243</x:v>
      </x:c>
      <x:c r="F10" s="121" t="n">
        <x:v>946576.5595</x:v>
      </x:c>
      <x:c r="G10" s="81" t="n">
        <x:v>127898</x:v>
      </x:c>
      <x:c r="H10" s="81" t="n">
        <x:v>174357</x:v>
      </x:c>
      <x:c r="I10" s="122">
        <x:f>SUM(D10:H10)</x:f>
      </x:c>
      <x:c r="J10" s="81" t="n">
        <x:v>2709033</x:v>
      </x:c>
      <x:c r="K10" s="81" t="n">
        <x:v>0</x:v>
      </x:c>
      <x:c r="L10" s="81" t="n">
        <x:v>682822</x:v>
      </x:c>
      <x:c r="M10" s="81" t="n">
        <x:v>0</x:v>
      </x:c>
      <x:c r="N10" s="81" t="n">
        <x:v>267972</x:v>
      </x:c>
      <x:c r="O10" s="81" t="n">
        <x:v>294393</x:v>
      </x:c>
      <x:c r="P10" s="81" t="n">
        <x:v>211643</x:v>
      </x:c>
      <x:c r="Q10" s="122">
        <x:f>SUM(J10:P10)</x:f>
      </x:c>
      <x:c r="R10" s="81" t="n">
        <x:v>3998005</x:v>
      </x:c>
      <x:c r="S10" s="81" t="n">
        <x:v>167858</x:v>
      </x:c>
      <x:c r="T10" s="59">
        <x:f>SUM('Part C'!$R10:$S10)</x:f>
      </x:c>
      <x:c r="U10" s="81" t="n">
        <x:v>11293.7994350282</x:v>
      </x:c>
      <x:c r="V10" s="81" t="n">
        <x:v>474.175141242938</x:v>
      </x:c>
      <x:c r="W10" s="81" t="n">
        <x:v>1364853.8397738</x:v>
      </x:c>
      <x:c r="X10" s="81" t="n">
        <x:v>5530716.8397738</x:v>
      </x:c>
      <x:c r="Y10" s="12" t="n">
        <x:v>15623.4938976661</x:v>
      </x:c>
    </x:row>
    <x:row r="11" spans="1:25" s="6" customFormat="1">
      <x:c r="A11" s="192" t="s">
        <x:v>137</x:v>
      </x:c>
      <x:c r="B11" s="192" t="s">
        <x:v>138</x:v>
      </x:c>
      <x:c r="C11" s="192" t="s">
        <x:v>139</x:v>
      </x:c>
      <x:c r="D11" s="81" t="n">
        <x:v>2453031</x:v>
      </x:c>
      <x:c r="E11" s="81" t="n">
        <x:v>619675</x:v>
      </x:c>
      <x:c r="F11" s="121" t="n">
        <x:v>997093.097</x:v>
      </x:c>
      <x:c r="G11" s="81" t="n">
        <x:v>138453</x:v>
      </x:c>
      <x:c r="H11" s="81" t="n">
        <x:v>196150</x:v>
      </x:c>
      <x:c r="I11" s="122">
        <x:f>SUM(D11:H11)</x:f>
      </x:c>
      <x:c r="J11" s="81" t="n">
        <x:v>2751865</x:v>
      </x:c>
      <x:c r="K11" s="81" t="n">
        <x:v>0</x:v>
      </x:c>
      <x:c r="L11" s="81" t="n">
        <x:v>736721</x:v>
      </x:c>
      <x:c r="M11" s="81" t="n">
        <x:v>0</x:v>
      </x:c>
      <x:c r="N11" s="81" t="n">
        <x:v>280357</x:v>
      </x:c>
      <x:c r="O11" s="81" t="n">
        <x:v>352922</x:v>
      </x:c>
      <x:c r="P11" s="81" t="n">
        <x:v>282537</x:v>
      </x:c>
      <x:c r="Q11" s="122">
        <x:f>SUM(J11:P11)</x:f>
      </x:c>
      <x:c r="R11" s="81" t="n">
        <x:v>4253019</x:v>
      </x:c>
      <x:c r="S11" s="81" t="n">
        <x:v>151383</x:v>
      </x:c>
      <x:c r="T11" s="59">
        <x:f>SUM('Part C'!$R11:$S11)</x:f>
      </x:c>
      <x:c r="U11" s="81" t="n">
        <x:v>10712.8942065491</x:v>
      </x:c>
      <x:c r="V11" s="81" t="n">
        <x:v>381.317380352645</x:v>
      </x:c>
      <x:c r="W11" s="81" t="n">
        <x:v>1530641.17059378</x:v>
      </x:c>
      <x:c r="X11" s="81" t="n">
        <x:v>5935043.17059378</x:v>
      </x:c>
      <x:c r="Y11" s="12" t="n">
        <x:v>14949.7309082967</x:v>
      </x:c>
    </x:row>
    <x:row r="12" spans="1:25" s="6" customFormat="1">
      <x:c r="A12" s="192" t="s">
        <x:v>140</x:v>
      </x:c>
      <x:c r="B12" s="192" t="s">
        <x:v>141</x:v>
      </x:c>
      <x:c r="C12" s="192" t="s">
        <x:v>142</x:v>
      </x:c>
      <x:c r="D12" s="81" t="n">
        <x:v>2629365</x:v>
      </x:c>
      <x:c r="E12" s="81" t="n">
        <x:v>744050</x:v>
      </x:c>
      <x:c r="F12" s="121" t="n">
        <x:v>1094673.1675</x:v>
      </x:c>
      <x:c r="G12" s="81" t="n">
        <x:v>188444</x:v>
      </x:c>
      <x:c r="H12" s="81" t="n">
        <x:v>158157</x:v>
      </x:c>
      <x:c r="I12" s="122">
        <x:f>SUM(D12:H12)</x:f>
      </x:c>
      <x:c r="J12" s="81" t="n">
        <x:v>2761385</x:v>
      </x:c>
      <x:c r="K12" s="81" t="n">
        <x:v>0</x:v>
      </x:c>
      <x:c r="L12" s="81" t="n">
        <x:v>1229324</x:v>
      </x:c>
      <x:c r="M12" s="81" t="n">
        <x:v>0</x:v>
      </x:c>
      <x:c r="N12" s="81" t="n">
        <x:v>244766</x:v>
      </x:c>
      <x:c r="O12" s="81" t="n">
        <x:v>292567</x:v>
      </x:c>
      <x:c r="P12" s="81" t="n">
        <x:v>286646</x:v>
      </x:c>
      <x:c r="Q12" s="122">
        <x:f>SUM(J12:P12)</x:f>
      </x:c>
      <x:c r="R12" s="81" t="n">
        <x:v>4661503</x:v>
      </x:c>
      <x:c r="S12" s="81" t="n">
        <x:v>153185</x:v>
      </x:c>
      <x:c r="T12" s="59">
        <x:f>SUM('Part C'!$R12:$S12)</x:f>
      </x:c>
      <x:c r="U12" s="81" t="n">
        <x:v>12299.4802110818</x:v>
      </x:c>
      <x:c r="V12" s="81" t="n">
        <x:v>404.182058047493</x:v>
      </x:c>
      <x:c r="W12" s="81" t="n">
        <x:v>1461241.82280867</x:v>
      </x:c>
      <x:c r="X12" s="81" t="n">
        <x:v>6275929.82280867</x:v>
      </x:c>
      <x:c r="Y12" s="12" t="n">
        <x:v>16559.1815905242</x:v>
      </x:c>
    </x:row>
    <x:row r="13" spans="1:25" s="6" customFormat="1">
      <x:c r="A13" s="192" t="s">
        <x:v>143</x:v>
      </x:c>
      <x:c r="B13" s="192" t="s">
        <x:v>144</x:v>
      </x:c>
      <x:c r="C13" s="192" t="s">
        <x:v>145</x:v>
      </x:c>
      <x:c r="D13" s="81" t="n">
        <x:v>3197026</x:v>
      </x:c>
      <x:c r="E13" s="81" t="n">
        <x:v>734602</x:v>
      </x:c>
      <x:c r="F13" s="121" t="n">
        <x:v>1275813.286</x:v>
      </x:c>
      <x:c r="G13" s="81" t="n">
        <x:v>175544</x:v>
      </x:c>
      <x:c r="H13" s="81" t="n">
        <x:v>264747</x:v>
      </x:c>
      <x:c r="I13" s="122">
        <x:f>SUM(D13:H13)</x:f>
      </x:c>
      <x:c r="J13" s="81" t="n">
        <x:v>3898358</x:v>
      </x:c>
      <x:c r="K13" s="81" t="n">
        <x:v>0</x:v>
      </x:c>
      <x:c r="L13" s="81" t="n">
        <x:v>467228</x:v>
      </x:c>
      <x:c r="M13" s="81" t="n">
        <x:v>0</x:v>
      </x:c>
      <x:c r="N13" s="81" t="n">
        <x:v>402105</x:v>
      </x:c>
      <x:c r="O13" s="81" t="n">
        <x:v>343266</x:v>
      </x:c>
      <x:c r="P13" s="81" t="n">
        <x:v>536775</x:v>
      </x:c>
      <x:c r="Q13" s="122">
        <x:f>SUM(J13:P13)</x:f>
      </x:c>
      <x:c r="R13" s="81" t="n">
        <x:v>5456987</x:v>
      </x:c>
      <x:c r="S13" s="81" t="n">
        <x:v>190745</x:v>
      </x:c>
      <x:c r="T13" s="59">
        <x:f>SUM('Part C'!$R13:$S13)</x:f>
      </x:c>
      <x:c r="U13" s="81" t="n">
        <x:v>12208.0246085011</x:v>
      </x:c>
      <x:c r="V13" s="81" t="n">
        <x:v>426.7225950783</x:v>
      </x:c>
      <x:c r="W13" s="81" t="n">
        <x:v>1723417.13666352</x:v>
      </x:c>
      <x:c r="X13" s="81" t="n">
        <x:v>7371149.13666353</x:v>
      </x:c>
      <x:c r="Y13" s="12" t="n">
        <x:v>16490.2665249743</x:v>
      </x:c>
    </x:row>
    <x:row r="14" spans="1:25" s="6" customFormat="1">
      <x:c r="A14" s="192" t="s">
        <x:v>149</x:v>
      </x:c>
      <x:c r="B14" s="192" t="s">
        <x:v>150</x:v>
      </x:c>
      <x:c r="C14" s="192" t="s">
        <x:v>151</x:v>
      </x:c>
      <x:c r="D14" s="81" t="n">
        <x:v>9745513</x:v>
      </x:c>
      <x:c r="E14" s="81" t="n">
        <x:v>2292985</x:v>
      </x:c>
      <x:c r="F14" s="121" t="n">
        <x:v>3906492.601</x:v>
      </x:c>
      <x:c r="G14" s="81" t="n">
        <x:v>1114864</x:v>
      </x:c>
      <x:c r="H14" s="81" t="n">
        <x:v>1155661</x:v>
      </x:c>
      <x:c r="I14" s="122">
        <x:f>SUM(D14:H14)</x:f>
      </x:c>
      <x:c r="J14" s="81" t="n">
        <x:v>12289923</x:v>
      </x:c>
      <x:c r="K14" s="81" t="n">
        <x:v>0</x:v>
      </x:c>
      <x:c r="L14" s="81" t="n">
        <x:v>2372061</x:v>
      </x:c>
      <x:c r="M14" s="81" t="n">
        <x:v>0</x:v>
      </x:c>
      <x:c r="N14" s="81" t="n">
        <x:v>685005</x:v>
      </x:c>
      <x:c r="O14" s="81" t="n">
        <x:v>820434</x:v>
      </x:c>
      <x:c r="P14" s="81" t="n">
        <x:v>2048094</x:v>
      </x:c>
      <x:c r="Q14" s="122">
        <x:f>SUM(J14:P14)</x:f>
      </x:c>
      <x:c r="R14" s="81" t="n">
        <x:v>18111138</x:v>
      </x:c>
      <x:c r="S14" s="81" t="n">
        <x:v>104379</x:v>
      </x:c>
      <x:c r="T14" s="59">
        <x:f>SUM('Part C'!$R14:$S14)</x:f>
      </x:c>
      <x:c r="U14" s="81" t="n">
        <x:v>13057.7779379957</x:v>
      </x:c>
      <x:c r="V14" s="81" t="n">
        <x:v>75.2552271088681</x:v>
      </x:c>
      <x:c r="W14" s="81" t="n">
        <x:v>5347605.29877474</x:v>
      </x:c>
      <x:c r="X14" s="81" t="n">
        <x:v>23563122.2987747</x:v>
      </x:c>
      <x:c r="Y14" s="12" t="n">
        <x:v>16988.5524864995</x:v>
      </x:c>
    </x:row>
    <x:row r="15" spans="1:25" s="6" customFormat="1">
      <x:c r="A15" s="192" t="s">
        <x:v>154</x:v>
      </x:c>
      <x:c r="B15" s="192" t="s">
        <x:v>155</x:v>
      </x:c>
      <x:c r="C15" s="192" t="s">
        <x:v>156</x:v>
      </x:c>
      <x:c r="D15" s="81" t="n">
        <x:v>4132273</x:v>
      </x:c>
      <x:c r="E15" s="81" t="n">
        <x:v>926955</x:v>
      </x:c>
      <x:c r="F15" s="121" t="n">
        <x:v>1641719.486</x:v>
      </x:c>
      <x:c r="G15" s="81" t="n">
        <x:v>174545</x:v>
      </x:c>
      <x:c r="H15" s="81" t="n">
        <x:v>340615</x:v>
      </x:c>
      <x:c r="I15" s="122">
        <x:f>SUM(D15:H15)</x:f>
      </x:c>
      <x:c r="J15" s="81" t="n">
        <x:v>4593618</x:v>
      </x:c>
      <x:c r="K15" s="81" t="n">
        <x:v>0</x:v>
      </x:c>
      <x:c r="L15" s="81" t="n">
        <x:v>1197285</x:v>
      </x:c>
      <x:c r="M15" s="81" t="n">
        <x:v>0</x:v>
      </x:c>
      <x:c r="N15" s="81" t="n">
        <x:v>384837</x:v>
      </x:c>
      <x:c r="O15" s="81" t="n">
        <x:v>397335</x:v>
      </x:c>
      <x:c r="P15" s="81" t="n">
        <x:v>643032</x:v>
      </x:c>
      <x:c r="Q15" s="122">
        <x:f>SUM(J15:P15)</x:f>
      </x:c>
      <x:c r="R15" s="81" t="n">
        <x:v>6900202</x:v>
      </x:c>
      <x:c r="S15" s="81" t="n">
        <x:v>315905</x:v>
      </x:c>
      <x:c r="T15" s="59">
        <x:f>SUM('Part C'!$R15:$S15)</x:f>
      </x:c>
      <x:c r="U15" s="81" t="n">
        <x:v>13320.8532818533</x:v>
      </x:c>
      <x:c r="V15" s="81" t="n">
        <x:v>609.855212355212</x:v>
      </x:c>
      <x:c r="W15" s="81" t="n">
        <x:v>1997159.00848256</x:v>
      </x:c>
      <x:c r="X15" s="81" t="n">
        <x:v>9213266.00848256</x:v>
      </x:c>
      <x:c r="Y15" s="12" t="n">
        <x:v>17786.2278156034</x:v>
      </x:c>
    </x:row>
    <x:row r="16" spans="1:25" s="3" customFormat="1" ht="15" customHeight="1">
      <x:c r="A16" s="4" t="s">
        <x:v>157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159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191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192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193</x:v>
      </x:c>
      <x:c r="G6" s="171" t="s"/>
      <x:c r="H6" s="171" t="s"/>
      <x:c r="I6" s="171" t="s"/>
      <x:c r="J6" s="162" t="s"/>
      <x:c r="K6" s="161" t="s">
        <x:v>194</x:v>
      </x:c>
      <x:c r="L6" s="171" t="s"/>
      <x:c r="M6" s="171" t="s"/>
      <x:c r="N6" s="162" t="s"/>
      <x:c r="O6" s="65" t="s"/>
      <x:c r="P6" s="161" t="s">
        <x:v>195</x:v>
      </x:c>
      <x:c r="Q6" s="171" t="s"/>
      <x:c r="R6" s="171" t="s"/>
      <x:c r="S6" s="171" t="s"/>
      <x:c r="T6" s="171" t="s"/>
      <x:c r="U6" s="171" t="s"/>
      <x:c r="V6" s="162" t="s"/>
      <x:c r="W6" s="193" t="s">
        <x:v>196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197</x:v>
      </x:c>
      <x:c r="E7" s="75" t="s">
        <x:v>198</x:v>
      </x:c>
      <x:c r="F7" s="75" t="s">
        <x:v>199</x:v>
      </x:c>
      <x:c r="G7" s="102" t="s">
        <x:v>200</x:v>
      </x:c>
      <x:c r="H7" s="102" t="s">
        <x:v>201</x:v>
      </x:c>
      <x:c r="I7" s="102" t="s">
        <x:v>202</x:v>
      </x:c>
      <x:c r="J7" s="118" t="s">
        <x:v>203</x:v>
      </x:c>
      <x:c r="K7" s="75" t="s">
        <x:v>204</x:v>
      </x:c>
      <x:c r="L7" s="102" t="s">
        <x:v>205</x:v>
      </x:c>
      <x:c r="M7" s="102" t="s">
        <x:v>206</x:v>
      </x:c>
      <x:c r="N7" s="75" t="s">
        <x:v>207</x:v>
      </x:c>
      <x:c r="O7" s="118" t="s">
        <x:v>208</x:v>
      </x:c>
      <x:c r="P7" s="75" t="s">
        <x:v>209</x:v>
      </x:c>
      <x:c r="Q7" s="102" t="s">
        <x:v>210</x:v>
      </x:c>
      <x:c r="R7" s="102" t="s">
        <x:v>211</x:v>
      </x:c>
      <x:c r="S7" s="102" t="s">
        <x:v>212</x:v>
      </x:c>
      <x:c r="T7" s="102" t="s">
        <x:v>213</x:v>
      </x:c>
      <x:c r="U7" s="102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>
        <x:v>136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>
        <x:v>139</x:v>
      </x:c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140</x:v>
      </x:c>
      <x:c r="B12" s="192" t="s">
        <x:v>141</x:v>
      </x:c>
      <x:c r="C12" s="192" t="s">
        <x:v>142</x:v>
      </x:c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143</x:v>
      </x:c>
      <x:c r="B13" s="192" t="s">
        <x:v>144</x:v>
      </x:c>
      <x:c r="C13" s="192" t="s">
        <x:v>145</x:v>
      </x:c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149</x:v>
      </x:c>
      <x:c r="B14" s="192" t="s">
        <x:v>150</x:v>
      </x:c>
      <x:c r="C14" s="192" t="s">
        <x:v>151</x:v>
      </x:c>
      <x:c r="D14" s="196" t="s">
        <x:v>130</x:v>
      </x:c>
      <x:c r="E14" s="175" t="s">
        <x:v>130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154</x:v>
      </x:c>
      <x:c r="B15" s="192" t="s">
        <x:v>155</x:v>
      </x:c>
      <x:c r="C15" s="192" t="s">
        <x:v>156</x:v>
      </x:c>
      <x:c r="D15" s="196" t="s">
        <x:v>130</x:v>
      </x:c>
      <x:c r="E15" s="175" t="s">
        <x:v>130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217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1" t="s">
        <x:v>218</x:v>
      </x:c>
      <x:c r="G19" s="171" t="s"/>
      <x:c r="H19" s="171" t="s"/>
      <x:c r="I19" s="171" t="s"/>
      <x:c r="J19" s="162" t="s"/>
      <x:c r="K19" s="161" t="s">
        <x:v>219</x:v>
      </x:c>
      <x:c r="L19" s="171" t="s"/>
      <x:c r="M19" s="171" t="s"/>
      <x:c r="N19" s="162" t="s"/>
    </x:row>
    <x:row r="20" spans="1:25" s="3" customFormat="1" ht="45" customHeight="1">
      <x:c r="D20" s="15" t="s"/>
      <x:c r="E20" s="15" t="s">
        <x:v>220</x:v>
      </x:c>
      <x:c r="F20" s="99" t="s">
        <x:v>199</x:v>
      </x:c>
      <x:c r="G20" s="5" t="s">
        <x:v>200</x:v>
      </x:c>
      <x:c r="H20" s="5" t="s">
        <x:v>201</x:v>
      </x:c>
      <x:c r="I20" s="100" t="s">
        <x:v>202</x:v>
      </x:c>
      <x:c r="J20" s="11" t="s">
        <x:v>203</x:v>
      </x:c>
      <x:c r="K20" s="99" t="s">
        <x:v>204</x:v>
      </x:c>
      <x:c r="L20" s="5" t="s">
        <x:v>216</x:v>
      </x:c>
      <x:c r="M20" s="100" t="s">
        <x:v>221</x:v>
      </x:c>
      <x:c r="N20" s="61" t="s">
        <x:v>207</x:v>
      </x:c>
    </x:row>
    <x:row r="21" spans="1:25" s="3" customFormat="1" ht="15" customHeight="1">
      <x:c r="A21" s="3" t="s">
        <x:v>222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12" t="n">
        <x:v>0</x:v>
      </x:c>
      <x:c r="L21" s="12" t="n">
        <x:v>0</x:v>
      </x:c>
      <x:c r="M21" s="12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223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225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159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>
        <x:v>136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>
        <x:v>139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>
        <x:v>142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143</x:v>
      </x:c>
      <x:c r="B13" s="192" t="s">
        <x:v>144</x:v>
      </x:c>
      <x:c r="C13" s="192" t="s">
        <x:v>145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149</x:v>
      </x:c>
      <x:c r="B14" s="192" t="s">
        <x:v>150</x:v>
      </x:c>
      <x:c r="C14" s="192" t="s">
        <x:v>151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154</x:v>
      </x:c>
      <x:c r="B15" s="192" t="s">
        <x:v>155</x:v>
      </x:c>
      <x:c r="C15" s="192" t="s">
        <x:v>156</x:v>
      </x:c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 ht="15" customHeight="1">
      <x:c r="A16" s="4" t="s">
        <x:v>157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98" t="s"/>
      <x:c r="H16" s="14">
        <x:f>SUM(H8:H15)</x:f>
      </x:c>
      <x:c r="I16" s="198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233</x:v>
      </x:c>
      <x:c r="C1" s="82" t="s">
        <x:v>234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235</x:v>
      </x:c>
      <x:c r="B3" s="83" t="s">
        <x:v>236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240</x:v>
      </x:c>
      <x:c r="B5" s="83" t="s">
        <x:v>6</x:v>
      </x:c>
      <x:c r="D5" s="2" t="s">
        <x:v>146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146</x:v>
      </x:c>
      <x:c r="B6" s="83" t="n">
        <x:v>4</x:v>
      </x:c>
      <x:c r="D6" s="2" t="s">
        <x:v>235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241</x:v>
      </x:c>
      <x:c r="B7" s="83" t="n">
        <x:v>5</x:v>
      </x:c>
      <x:c r="D7" s="2" t="s">
        <x:v>152</x:v>
      </x:c>
      <x:c r="F7" s="2" t="n">
        <x:v>4</x:v>
      </x:c>
      <x:c r="I7" s="2" t="n">
        <x:v>2019</x:v>
      </x:c>
    </x:row>
    <x:row r="8" spans="1:9" x14ac:dyDescent="0.3">
      <x:c r="A8" s="2" t="s">
        <x:v>242</x:v>
      </x:c>
      <x:c r="B8" s="83" t="n">
        <x:v>6</x:v>
      </x:c>
      <x:c r="D8" s="2" t="s">
        <x:v>240</x:v>
      </x:c>
      <x:c r="F8" s="2" t="n">
        <x:v>5</x:v>
      </x:c>
      <x:c r="I8" s="2" t="n">
        <x:v>2020</x:v>
      </x:c>
    </x:row>
    <x:row r="9" spans="1:9" x14ac:dyDescent="0.3">
      <x:c r="A9" s="2" t="s">
        <x:v>243</x:v>
      </x:c>
      <x:c r="B9" s="83" t="n">
        <x:v>7</x:v>
      </x:c>
      <x:c r="D9" s="2" t="s">
        <x:v>237</x:v>
      </x:c>
      <x:c r="F9" s="2" t="n">
        <x:v>6</x:v>
      </x:c>
    </x:row>
    <x:row r="10" spans="1:9" x14ac:dyDescent="0.3">
      <x:c r="A10" s="2" t="s">
        <x:v>239</x:v>
      </x:c>
      <x:c r="B10" s="83" t="n">
        <x:v>8</x:v>
      </x:c>
      <x:c r="D10" s="2" t="s">
        <x:v>243</x:v>
      </x:c>
      <x:c r="F10" s="2" t="n">
        <x:v>7</x:v>
      </x:c>
    </x:row>
    <x:row r="11" spans="1:9" x14ac:dyDescent="0.3">
      <x:c r="A11" s="2" t="s">
        <x:v>152</x:v>
      </x:c>
      <x:c r="B11" s="83" t="n">
        <x:v>9</x:v>
      </x:c>
      <x:c r="D11" s="2" t="s">
        <x:v>241</x:v>
      </x:c>
      <x:c r="F11" s="2" t="n">
        <x:v>8</x:v>
      </x:c>
    </x:row>
    <x:row r="12" spans="1:9" x14ac:dyDescent="0.3">
      <x:c r="B12" s="83" t="n">
        <x:v>10</x:v>
      </x:c>
      <x:c r="D12" s="2" t="s">
        <x:v>242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241</x:v>
      </x:c>
      <x:c r="F15" s="2" t="n">
        <x:v>12</x:v>
      </x:c>
    </x:row>
    <x:row r="16" spans="1:9" x14ac:dyDescent="0.3">
      <x:c r="B16" s="83" t="s">
        <x:v>242</x:v>
      </x:c>
      <x:c r="F16" s="2" t="s">
        <x:v>241</x:v>
      </x:c>
    </x:row>
    <x:row r="17" spans="1:9" x14ac:dyDescent="0.3">
      <x:c r="B17" s="83" t="s">
        <x:v>243</x:v>
      </x:c>
      <x:c r="F17" s="2" t="s">
        <x:v>242</x:v>
      </x:c>
    </x:row>
    <x:row r="18" spans="1:9">
      <x:c r="F18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2020-01-31T14:16:41.5415878Z</dcterms:modified>
</coreProperties>
</file>