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<x:sst xmlns:x="http://schemas.openxmlformats.org/spreadsheetml/2006/main" count="251" uniqueCount="251">
  <x:si>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</x:si>
  <x:si>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</x:si>
  <x:si>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Newburgh</x:t>
  </x:si>
  <x:si>
    <x:t>BEDS Code</x:t>
  </x:si>
  <x:si>
    <x:t>441600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</x:si>
  <x:si>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</x:si>
  <x:si>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</x:si>
  <x:si>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</x:si>
  <x:si>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</x:si>
  <x:si>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</x:si>
  <x:si>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Rodney Asse</x:t>
  </x:si>
  <x:si>
    <x:t>Street Address Line 1</x:t>
  </x:si>
  <x:si>
    <x:t>124 Grand Street</x:t>
  </x:si>
  <x:si>
    <x:t>Title of Contact</x:t>
  </x:si>
  <x:si>
    <x:t>Assistant Superintendent, Finance</x:t>
  </x:si>
  <x:si>
    <x:t>Street Address Line 2</x:t>
  </x:si>
  <x:si>
    <x:t>Email Address</x:t>
  </x:si>
  <x:si>
    <x:t>rasse@necsd.net</x:t>
  </x:si>
  <x:si>
    <x:t>City</x:t>
  </x:si>
  <x:si>
    <x:t>Phone Number</x:t>
  </x:si>
  <x:si>
    <x:t>8455633446</x:t>
  </x:si>
  <x:si>
    <x:t>Zip Code</x:t>
  </x:si>
  <x:si>
    <x:t>12250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</x:si>
  <x:si>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</x:si>
  <x:si>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</x:si>
  <x:si>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</x:si>
  <x:si>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</x:si>
  <x:si>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</x:si>
  <x:si>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</x:si>
  <x:si>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</x:si>
  <x:si>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</x:si>
  <x:si>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</x:si>
  <x:si>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</x:si>
  <x:si>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</x:si>
  <x:si>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</x:si>
  <x:si>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</x:si>
  <x:si>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</x:si>
  <x:si>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</x:si>
  <x:si>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</x:si>
  <x:si>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</x:si>
  <x:si>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</x:si>
  <x:si>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</x:si>
  <x:si>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</x:si>
  <x:si>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</x:si>
  <x:si>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</x:si>
  <x:si>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</x:si>
  <x:si>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</x:si>
  <x:si>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</x:si>
  <x:si>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</x:si>
  <x:si>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</x:si>
  <x:si>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</x:si>
  <x:si>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</x:si>
  <x:si>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</x:si>
  <x:si>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</x:si>
  <x:si>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</x:si>
  <x:si>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</x:si>
  <x:si>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</x:si>
  <x:si>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</x:si>
  <x:si>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</x:si>
  <x:si>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</x:si>
  <x:si>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</x:si>
  <x:si>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</x:si>
  <x:si>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</x:si>
  <x:si>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</x:si>
  <x:si>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</x:si>
  <x:si>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</x:si>
  <x:si>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</x:si>
  <x:si>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</x:si>
  <x:si>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</x:si>
  <x:si>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</x:si>
  <x:si>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</x:si>
  <x:si>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</x:si>
  <x:si>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</x:si>
  <x:si>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</x:si>
  <x:si>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</x:si>
  <x:si>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</x:si>
  <x:si>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</x:si>
  <x:si>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</x:si>
  <x:si>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</x:si>
  <x:si>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</x:si>
  <x:si>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</x:si>
  <x:si>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</x:si>
  <x:si>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</x:si>
  <x:si>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</x:si>
  <x:si>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</x:si>
  <x:si>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</x:si>
  <x:si>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</x:si>
  <x:si>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</x:si>
  <x:si>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</x:si>
  <x:si>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</x:si>
  <x:si>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</x:si>
  <x:si>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</x:si>
  <x:si>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</x:si>
  <x:si>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</x:si>
  <x:si>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</x:si>
  <x:si>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</x:si>
  <x:si>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</x:si>
  <x:si>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</x:si>
  <x:si>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</x:si>
  <x:si>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</x:si>
  <x:si>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</x:si>
  <x:si>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</x:si>
  <x:si>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</x:si>
  <x:si>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</x:si>
  <x:si>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</x:si>
  <x:si>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</x:si>
  <x:si>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</x:si>
  <x:si>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</x:si>
  <x:si>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</x:si>
  <x:si>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</x:si>
  <x:si>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</x:si>
  <x:si>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</x:si>
  <x:si>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</x:si>
  <x:si>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</x:si>
  <x:si>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</x:si>
  <x:si>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</x:si>
  <x:si>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</x:si>
  <x:si>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</x:si>
  <x:si>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</x:si>
  <x:si>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</x:si>
  <x:si>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</x:si>
  <x:si>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</x:si>
  <x:si>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</x:si>
  <x:si>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</x:si>
  <x:si>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</x:si>
  <x:si>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</x:si>
  <x:si>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</x:si>
  <x:si>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</x:si>
  <x:si>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441600010001</x:t>
  </x:si>
  <x:si>
    <x:t>BALMVILLE SCHOOL</x:t>
  </x:si>
  <x:si>
    <x:t>Elementary School</x:t>
  </x:si>
  <x:si>
    <x:t>K</x:t>
  </x:si>
  <x:si>
    <x:t>5</x:t>
  </x:si>
  <x:si>
    <x:t>Yes</x:t>
  </x:si>
  <x:si>
    <x:t>No</x:t>
  </x:si>
  <x:si>
    <x:t>441600010003</x:t>
  </x:si>
  <x:si>
    <x:t>HERITAGE MIDDLE SCHOOL</x:t>
  </x:si>
  <x:si>
    <x:t>Middle/Junior High School</x:t>
  </x:si>
  <x:si>
    <x:t>6</x:t>
  </x:si>
  <x:si>
    <x:t>8</x:t>
  </x:si>
  <x:si>
    <x:t>441600010004</x:t>
  </x:si>
  <x:si>
    <x:t>FOSTERTOWN ETC MAGNET SCHOOL</x:t>
  </x:si>
  <x:si>
    <x:t>441600010005</x:t>
  </x:si>
  <x:si>
    <x:t>GARDNERTOWN LEADERSHIP  ACADEMY ELEMENTARY SCHOOL</x:t>
  </x:si>
  <x:si>
    <x:t>441600010006</x:t>
  </x:si>
  <x:si>
    <x:t>GAMS HIGH TECH MAGNET SCHOOL</x:t>
  </x:si>
  <x:si>
    <x:t>441600010009</x:t>
  </x:si>
  <x:si>
    <x:t>HORIZON-ON-THE-HUDSON MAGNET SCHOOL</x:t>
  </x:si>
  <x:si>
    <x:t>441600010010</x:t>
  </x:si>
  <x:si>
    <x:t>NEW WINDSOR SCHOOL</x:t>
  </x:si>
  <x:si>
    <x:t>441600010012</x:t>
  </x:si>
  <x:si>
    <x:t>VAILS GATE SCIENCE, TECHNOLOGY, ENGINEERING, ARTS AND MATH ACADEMY</x:t>
  </x:si>
  <x:si>
    <x:t>4</x:t>
  </x:si>
  <x:si>
    <x:t>441600010016</x:t>
  </x:si>
  <x:si>
    <x:t>SOUTH MIDDLE SCHOOL</x:t>
  </x:si>
  <x:si>
    <x:t>441600010017</x:t>
  </x:si>
  <x:si>
    <x:t>NEWBURGH FREE ACADEMY</x:t>
  </x:si>
  <x:si>
    <x:t>Senior High School</x:t>
  </x:si>
  <x:si>
    <x:t>9</x:t>
  </x:si>
  <x:si>
    <x:t>12</x:t>
  </x:si>
  <x:si>
    <x:t>441600010020</x:t>
  </x:si>
  <x:si>
    <x:t>TEMPLE HILL SCHOOL</x:t>
  </x:si>
  <x:si>
    <x:t>K-8 School</x:t>
  </x:si>
  <x:si>
    <x:t>441600010021</x:t>
  </x:si>
  <x:si>
    <x:t>MEADOW HILL GLOBAL EXPLORATIONS MAGNET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</x:si>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</x:sst>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282044842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12577270</x:v>
      </x:c>
      <x:c r="E15" s="10" t="n">
        <x:v>10412822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582070</x:v>
      </x:c>
      <x:c r="E16" s="10" t="n">
        <x:v>8127720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12403105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1608839</x:v>
      </x:c>
      <x:c r="E22" s="10" t="n">
        <x:v>211858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12403105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582070</x:v>
      </x:c>
      <x:c r="E24" s="10" t="n">
        <x:v>8127720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438486</x:v>
      </x:c>
      <x:c r="E26" s="10" t="n">
        <x:v>192614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14331895</x:v>
      </x:c>
      <x:c r="E27" s="10" t="n">
        <x:v>2603803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105696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115000</x:v>
      </x:c>
      <x:c r="E35" s="10" t="n">
        <x:v>0</x:v>
      </x:c>
      <x:c r="F35" s="7" t="n">
        <x:v>1</x:v>
      </x:c>
      <x:c r="G35" s="132" t="n">
        <x:v>115000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1056000</x:v>
      </x:c>
      <x:c r="E36" s="10" t="n">
        <x:v>0</x:v>
      </x:c>
      <x:c r="F36" s="7" t="n">
        <x:v>257</x:v>
      </x:c>
      <x:c r="G36" s="132" t="n">
        <x:v>4108.94941634241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12800000</x:v>
      </x:c>
      <x:c r="E37" s="10" t="n">
        <x:v>0</x:v>
      </x:c>
      <x:c r="F37" s="7" t="n">
        <x:v>155</x:v>
      </x:c>
      <x:c r="G37" s="132" t="n">
        <x:v>82580.6451612903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6600000</x:v>
      </x:c>
      <x:c r="E38" s="10" t="n">
        <x:v>0</x:v>
      </x:c>
      <x:c r="F38" s="7" t="n">
        <x:v>110</x:v>
      </x:c>
      <x:c r="G38" s="132" t="n">
        <x:v>60000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1689607</x:v>
      </x:c>
      <x:c r="E41" s="10" t="n">
        <x:v>0</x:v>
      </x:c>
      <x:c r="F41" s="7" t="n">
        <x:v>472</x:v>
      </x:c>
      <x:c r="G41" s="132" t="n">
        <x:v>3579.67584745763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207668</x:v>
      </x:c>
      <x:c r="E42" s="10" t="n">
        <x:v>0</x:v>
      </x:c>
      <x:c r="F42" s="7" t="n">
        <x:v>2</x:v>
      </x:c>
      <x:c r="G42" s="132" t="n">
        <x:v>103834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607253</x:v>
      </x:c>
      <x:c r="E43" s="10" t="n">
        <x:v>0</x:v>
      </x:c>
      <x:c r="F43" s="7" t="n">
        <x:v>253</x:v>
      </x:c>
      <x:c r="G43" s="132" t="n">
        <x:v>2400.20948616601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255020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10885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396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221605</x:v>
      </x:c>
      <x:c r="E61" s="10" t="n">
        <x:v>0</x:v>
      </x:c>
      <x:c r="F61" s="84" t="n">
        <x:v>1</x:v>
      </x:c>
      <x:c r="G61" s="132" t="n">
        <x:v>221605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3749843</x:v>
      </x:c>
      <x:c r="E62" s="10" t="n">
        <x:v>0</x:v>
      </x:c>
      <x:c r="F62" s="84" t="n">
        <x:v>37</x:v>
      </x:c>
      <x:c r="G62" s="132" t="n">
        <x:v>101347.108108108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16889531</x:v>
      </x:c>
      <x:c r="E63" s="10" t="n">
        <x:v>0</x:v>
      </x:c>
      <x:c r="F63" s="84" t="n">
        <x:v>126</x:v>
      </x:c>
      <x:c r="G63" s="132" t="n">
        <x:v>134043.896825397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5030554</x:v>
      </x:c>
      <x:c r="E64" s="10" t="n">
        <x:v>0</x:v>
      </x:c>
      <x:c r="F64" s="84" t="n">
        <x:v>19</x:v>
      </x:c>
      <x:c r="G64" s="132" t="n">
        <x:v>264766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7039266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2569549</x:v>
      </x:c>
      <x:c r="E71" s="10" t="n">
        <x:v>771219</x:v>
      </x:c>
      <x:c r="F71" s="84" t="n">
        <x:v>34</x:v>
      </x:c>
      <x:c r="G71" s="132" t="n">
        <x:v>98257.8823529412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662512</x:v>
      </x:c>
      <x:c r="E72" s="10" t="n">
        <x:v>0</x:v>
      </x:c>
      <x:c r="F72" s="84" t="n">
        <x:v>4</x:v>
      </x:c>
      <x:c r="G72" s="132" t="n">
        <x:v>165628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3325348</x:v>
      </x:c>
      <x:c r="E73" s="10" t="n">
        <x:v>188807</x:v>
      </x:c>
      <x:c r="F73" s="84" t="n">
        <x:v>1</x:v>
      </x:c>
      <x:c r="G73" s="132" t="n">
        <x:v>3514155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99900</x:v>
      </x:c>
      <x:c r="E74" s="10" t="n">
        <x:v>210669</x:v>
      </x:c>
      <x:c r="F74" s="84" t="n">
        <x:v>32</x:v>
      </x:c>
      <x:c r="G74" s="132" t="n">
        <x:v>9705.28125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440486</x:v>
      </x:c>
      <x:c r="E75" s="10" t="n">
        <x:v>813897</x:v>
      </x:c>
      <x:c r="F75" s="84" t="n">
        <x:v>20</x:v>
      </x:c>
      <x:c r="G75" s="132" t="n">
        <x:v>62719.15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22474358</x:v>
      </x:c>
      <x:c r="E76" s="10" t="n">
        <x:v>885300</x:v>
      </x:c>
      <x:c r="F76" s="84" t="n">
        <x:v>120</x:v>
      </x:c>
      <x:c r="G76" s="132" t="n">
        <x:v>194663.816666667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6191470</x:v>
      </x:c>
      <x:c r="E77" s="10" t="n">
        <x:v>346898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17769818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82276836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150282787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410</x:v>
      </x:c>
      <x:c r="L8" s="109" t="n">
        <x:v>54</x:v>
      </x:c>
      <x:c r="M8" s="109" t="n">
        <x:v>0</x:v>
      </x:c>
      <x:c r="N8" s="109" t="n">
        <x:v>275</x:v>
      </x:c>
      <x:c r="O8" s="109" t="n">
        <x:v>35</x:v>
      </x:c>
      <x:c r="P8" s="109" t="n">
        <x:v>70</x:v>
      </x:c>
      <x:c r="Q8" s="110" t="n">
        <x:v>6</x:v>
      </x:c>
      <x:c r="R8" s="110" t="n">
        <x:v>34</x:v>
      </x:c>
      <x:c r="S8" s="110" t="n">
        <x:v>13</x:v>
      </x:c>
      <x:c r="T8" s="110" t="n">
        <x:v>2</x:v>
      </x:c>
      <x:c r="U8" s="110" t="n">
        <x:v>4</x:v>
      </x:c>
      <x:c r="V8" s="110" t="n">
        <x:v>6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137</x:v>
      </x:c>
      <x:c r="E9" s="180" t="s">
        <x:v>138</x:v>
      </x:c>
      <x:c r="F9" s="180" t="s">
        <x:v>139</x:v>
      </x:c>
      <x:c r="G9" s="180" t="s">
        <x:v>133</x:v>
      </x:c>
      <x:c r="H9" s="180" t="s"/>
      <x:c r="I9" s="180" t="s">
        <x:v>134</x:v>
      </x:c>
      <x:c r="J9" s="108" t="n"/>
      <x:c r="K9" s="109" t="n">
        <x:v>930</x:v>
      </x:c>
      <x:c r="L9" s="109" t="n">
        <x:v>0</x:v>
      </x:c>
      <x:c r="M9" s="109" t="n">
        <x:v>0</x:v>
      </x:c>
      <x:c r="N9" s="109" t="n">
        <x:v>591</x:v>
      </x:c>
      <x:c r="O9" s="109" t="n">
        <x:v>110</x:v>
      </x:c>
      <x:c r="P9" s="109" t="n">
        <x:v>103</x:v>
      </x:c>
      <x:c r="Q9" s="110" t="n">
        <x:v>9</x:v>
      </x:c>
      <x:c r="R9" s="110" t="n">
        <x:v>69</x:v>
      </x:c>
      <x:c r="S9" s="110" t="n">
        <x:v>6</x:v>
      </x:c>
      <x:c r="T9" s="110" t="n">
        <x:v>4</x:v>
      </x:c>
      <x:c r="U9" s="110" t="n">
        <x:v>7</x:v>
      </x:c>
      <x:c r="V9" s="110" t="n">
        <x:v>12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/>
      <x:c r="D10" s="179" t="s">
        <x:v>130</x:v>
      </x:c>
      <x:c r="E10" s="180" t="s">
        <x:v>131</x:v>
      </x:c>
      <x:c r="F10" s="180" t="s">
        <x:v>132</x:v>
      </x:c>
      <x:c r="G10" s="180" t="s">
        <x:v>133</x:v>
      </x:c>
      <x:c r="H10" s="180" t="s"/>
      <x:c r="I10" s="180" t="s">
        <x:v>134</x:v>
      </x:c>
      <x:c r="J10" s="108" t="n"/>
      <x:c r="K10" s="109" t="n">
        <x:v>660</x:v>
      </x:c>
      <x:c r="L10" s="109" t="n">
        <x:v>0</x:v>
      </x:c>
      <x:c r="M10" s="109" t="n">
        <x:v>0</x:v>
      </x:c>
      <x:c r="N10" s="109" t="n">
        <x:v>337</x:v>
      </x:c>
      <x:c r="O10" s="109" t="n">
        <x:v>55</x:v>
      </x:c>
      <x:c r="P10" s="109" t="n">
        <x:v>60</x:v>
      </x:c>
      <x:c r="Q10" s="110" t="n">
        <x:v>6.5</x:v>
      </x:c>
      <x:c r="R10" s="110" t="n">
        <x:v>46.5</x:v>
      </x:c>
      <x:c r="S10" s="110" t="n">
        <x:v>10</x:v>
      </x:c>
      <x:c r="T10" s="110" t="n">
        <x:v>2</x:v>
      </x:c>
      <x:c r="U10" s="110" t="n">
        <x:v>4</x:v>
      </x:c>
      <x:c r="V10" s="110" t="n">
        <x:v>8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142</x:v>
      </x:c>
      <x:c r="B11" s="178" t="s">
        <x:v>143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600</x:v>
      </x:c>
      <x:c r="L11" s="109" t="n">
        <x:v>72</x:v>
      </x:c>
      <x:c r="M11" s="109" t="n">
        <x:v>0</x:v>
      </x:c>
      <x:c r="N11" s="109" t="n">
        <x:v>351</x:v>
      </x:c>
      <x:c r="O11" s="109" t="n">
        <x:v>167</x:v>
      </x:c>
      <x:c r="P11" s="109" t="n">
        <x:v>100</x:v>
      </x:c>
      <x:c r="Q11" s="110" t="n">
        <x:v>4.5</x:v>
      </x:c>
      <x:c r="R11" s="110" t="n">
        <x:v>46.5</x:v>
      </x:c>
      <x:c r="S11" s="110" t="n">
        <x:v>15</x:v>
      </x:c>
      <x:c r="T11" s="110" t="n">
        <x:v>2</x:v>
      </x:c>
      <x:c r="U11" s="110" t="n">
        <x:v>4</x:v>
      </x:c>
      <x:c r="V11" s="110" t="n">
        <x:v>6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144</x:v>
      </x:c>
      <x:c r="B12" s="178" t="s">
        <x:v>145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600</x:v>
      </x:c>
      <x:c r="L12" s="109" t="n">
        <x:v>198</x:v>
      </x:c>
      <x:c r="M12" s="109" t="n">
        <x:v>0</x:v>
      </x:c>
      <x:c r="N12" s="109" t="n">
        <x:v>545</x:v>
      </x:c>
      <x:c r="O12" s="109" t="n">
        <x:v>217</x:v>
      </x:c>
      <x:c r="P12" s="109" t="n">
        <x:v>140</x:v>
      </x:c>
      <x:c r="Q12" s="110" t="n">
        <x:v>10</x:v>
      </x:c>
      <x:c r="R12" s="110" t="n">
        <x:v>57</x:v>
      </x:c>
      <x:c r="S12" s="110" t="n">
        <x:v>13</x:v>
      </x:c>
      <x:c r="T12" s="110" t="n">
        <x:v>3</x:v>
      </x:c>
      <x:c r="U12" s="110" t="n">
        <x:v>6</x:v>
      </x:c>
      <x:c r="V12" s="110" t="n">
        <x:v>9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146</x:v>
      </x:c>
      <x:c r="B13" s="178" t="s">
        <x:v>147</x:v>
      </x:c>
      <x:c r="C13" s="177" t="s"/>
      <x:c r="D13" s="179" t="s">
        <x:v>130</x:v>
      </x:c>
      <x:c r="E13" s="180" t="s">
        <x:v>131</x:v>
      </x:c>
      <x:c r="F13" s="180" t="s">
        <x:v>132</x:v>
      </x:c>
      <x:c r="G13" s="180" t="s">
        <x:v>133</x:v>
      </x:c>
      <x:c r="H13" s="180" t="s"/>
      <x:c r="I13" s="180" t="s">
        <x:v>134</x:v>
      </x:c>
      <x:c r="J13" s="108" t="n"/>
      <x:c r="K13" s="109" t="n">
        <x:v>380</x:v>
      </x:c>
      <x:c r="L13" s="109" t="n">
        <x:v>72</x:v>
      </x:c>
      <x:c r="M13" s="109" t="n">
        <x:v>0</x:v>
      </x:c>
      <x:c r="N13" s="109" t="n">
        <x:v>319</x:v>
      </x:c>
      <x:c r="O13" s="109" t="n">
        <x:v>53</x:v>
      </x:c>
      <x:c r="P13" s="109" t="n">
        <x:v>105</x:v>
      </x:c>
      <x:c r="Q13" s="110" t="n">
        <x:v>12</x:v>
      </x:c>
      <x:c r="R13" s="110" t="n">
        <x:v>32</x:v>
      </x:c>
      <x:c r="S13" s="110" t="n">
        <x:v>15</x:v>
      </x:c>
      <x:c r="T13" s="110" t="n">
        <x:v>2</x:v>
      </x:c>
      <x:c r="U13" s="110" t="n">
        <x:v>4</x:v>
      </x:c>
      <x:c r="V13" s="110" t="n">
        <x:v>9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148</x:v>
      </x:c>
      <x:c r="B14" s="178" t="s">
        <x:v>149</x:v>
      </x:c>
      <x:c r="C14" s="177" t="s"/>
      <x:c r="D14" s="179" t="s">
        <x:v>130</x:v>
      </x:c>
      <x:c r="E14" s="180" t="s">
        <x:v>131</x:v>
      </x:c>
      <x:c r="F14" s="180" t="s">
        <x:v>132</x:v>
      </x:c>
      <x:c r="G14" s="180" t="s">
        <x:v>133</x:v>
      </x:c>
      <x:c r="H14" s="180" t="s"/>
      <x:c r="I14" s="180" t="s">
        <x:v>134</x:v>
      </x:c>
      <x:c r="J14" s="108" t="n"/>
      <x:c r="K14" s="109" t="n">
        <x:v>470</x:v>
      </x:c>
      <x:c r="L14" s="109" t="n">
        <x:v>0</x:v>
      </x:c>
      <x:c r="M14" s="109" t="n">
        <x:v>0</x:v>
      </x:c>
      <x:c r="N14" s="109" t="n">
        <x:v>290</x:v>
      </x:c>
      <x:c r="O14" s="109" t="n">
        <x:v>55</x:v>
      </x:c>
      <x:c r="P14" s="109" t="n">
        <x:v>70</x:v>
      </x:c>
      <x:c r="Q14" s="110" t="n">
        <x:v>1</x:v>
      </x:c>
      <x:c r="R14" s="110" t="n">
        <x:v>40</x:v>
      </x:c>
      <x:c r="S14" s="110" t="n">
        <x:v>11</x:v>
      </x:c>
      <x:c r="T14" s="110" t="n">
        <x:v>2</x:v>
      </x:c>
      <x:c r="U14" s="110" t="n">
        <x:v>3</x:v>
      </x:c>
      <x:c r="V14" s="110" t="n">
        <x:v>8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150</x:v>
      </x:c>
      <x:c r="B15" s="178" t="s">
        <x:v>151</x:v>
      </x:c>
      <x:c r="C15" s="177" t="s"/>
      <x:c r="D15" s="179" t="s">
        <x:v>130</x:v>
      </x:c>
      <x:c r="E15" s="180" t="s">
        <x:v>131</x:v>
      </x:c>
      <x:c r="F15" s="180" t="s">
        <x:v>152</x:v>
      </x:c>
      <x:c r="G15" s="180" t="s">
        <x:v>133</x:v>
      </x:c>
      <x:c r="H15" s="180" t="s"/>
      <x:c r="I15" s="180" t="s">
        <x:v>134</x:v>
      </x:c>
      <x:c r="J15" s="108" t="n"/>
      <x:c r="K15" s="109" t="n">
        <x:v>570</x:v>
      </x:c>
      <x:c r="L15" s="109" t="n">
        <x:v>0</x:v>
      </x:c>
      <x:c r="M15" s="109" t="n">
        <x:v>0</x:v>
      </x:c>
      <x:c r="N15" s="109" t="n">
        <x:v>420</x:v>
      </x:c>
      <x:c r="O15" s="109" t="n">
        <x:v>125</x:v>
      </x:c>
      <x:c r="P15" s="109" t="n">
        <x:v>100</x:v>
      </x:c>
      <x:c r="Q15" s="110" t="n">
        <x:v>8</x:v>
      </x:c>
      <x:c r="R15" s="110" t="n">
        <x:v>43</x:v>
      </x:c>
      <x:c r="S15" s="110" t="n">
        <x:v>11</x:v>
      </x:c>
      <x:c r="T15" s="110" t="n">
        <x:v>2</x:v>
      </x:c>
      <x:c r="U15" s="110" t="n">
        <x:v>5</x:v>
      </x:c>
      <x:c r="V15" s="110" t="n">
        <x:v>120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153</x:v>
      </x:c>
      <x:c r="B16" s="178" t="s">
        <x:v>154</x:v>
      </x:c>
      <x:c r="C16" s="177" t="s"/>
      <x:c r="D16" s="179" t="s">
        <x:v>137</x:v>
      </x:c>
      <x:c r="E16" s="180" t="s">
        <x:v>138</x:v>
      </x:c>
      <x:c r="F16" s="180" t="s">
        <x:v>139</x:v>
      </x:c>
      <x:c r="G16" s="180" t="s">
        <x:v>133</x:v>
      </x:c>
      <x:c r="H16" s="180" t="s"/>
      <x:c r="I16" s="180" t="s">
        <x:v>134</x:v>
      </x:c>
      <x:c r="J16" s="108" t="n"/>
      <x:c r="K16" s="109" t="n">
        <x:v>930</x:v>
      </x:c>
      <x:c r="L16" s="109" t="n">
        <x:v>0</x:v>
      </x:c>
      <x:c r="M16" s="109" t="n">
        <x:v>0</x:v>
      </x:c>
      <x:c r="N16" s="109" t="n">
        <x:v>565</x:v>
      </x:c>
      <x:c r="O16" s="109" t="n">
        <x:v>200</x:v>
      </x:c>
      <x:c r="P16" s="109" t="n">
        <x:v>104</x:v>
      </x:c>
      <x:c r="Q16" s="110" t="n">
        <x:v>18</x:v>
      </x:c>
      <x:c r="R16" s="110" t="n">
        <x:v>65</x:v>
      </x:c>
      <x:c r="S16" s="110" t="n">
        <x:v>6</x:v>
      </x:c>
      <x:c r="T16" s="110" t="n">
        <x:v>4</x:v>
      </x:c>
      <x:c r="U16" s="110" t="n">
        <x:v>7</x:v>
      </x:c>
      <x:c r="V16" s="110" t="n">
        <x:v>19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177" t="s">
        <x:v>155</x:v>
      </x:c>
      <x:c r="B17" s="178" t="s">
        <x:v>156</x:v>
      </x:c>
      <x:c r="C17" s="177" t="s"/>
      <x:c r="D17" s="179" t="s">
        <x:v>157</x:v>
      </x:c>
      <x:c r="E17" s="180" t="s">
        <x:v>158</x:v>
      </x:c>
      <x:c r="F17" s="180" t="s">
        <x:v>159</x:v>
      </x:c>
      <x:c r="G17" s="180" t="s">
        <x:v>133</x:v>
      </x:c>
      <x:c r="H17" s="180" t="s"/>
      <x:c r="I17" s="180" t="s">
        <x:v>134</x:v>
      </x:c>
      <x:c r="J17" s="108" t="n"/>
      <x:c r="K17" s="109" t="n">
        <x:v>3300</x:v>
      </x:c>
      <x:c r="L17" s="109" t="n">
        <x:v>0</x:v>
      </x:c>
      <x:c r="M17" s="109" t="n">
        <x:v>0</x:v>
      </x:c>
      <x:c r="N17" s="109" t="n">
        <x:v>1145</x:v>
      </x:c>
      <x:c r="O17" s="109" t="n">
        <x:v>370</x:v>
      </x:c>
      <x:c r="P17" s="109" t="n">
        <x:v>430</x:v>
      </x:c>
      <x:c r="Q17" s="110" t="n">
        <x:v>2</x:v>
      </x:c>
      <x:c r="R17" s="110" t="n">
        <x:v>263</x:v>
      </x:c>
      <x:c r="S17" s="110" t="n">
        <x:v>17</x:v>
      </x:c>
      <x:c r="T17" s="110" t="n">
        <x:v>15</x:v>
      </x:c>
      <x:c r="U17" s="110" t="n">
        <x:v>29</x:v>
      </x:c>
      <x:c r="V17" s="110" t="n">
        <x:v>65</x:v>
      </x:c>
      <x:c r="W17" s="129">
        <x:f>SUM(Q17:V17)</x:f>
      </x:c>
      <x:c r="X17" s="130">
        <x:f>SUM(Q17:R17)</x:f>
      </x:c>
      <x:c r="Y17" s="131">
        <x:f>SUM(S17:V17)</x:f>
      </x:c>
    </x:row>
    <x:row r="18" spans="1:25" s="6" customFormat="1">
      <x:c r="A18" s="177" t="s">
        <x:v>160</x:v>
      </x:c>
      <x:c r="B18" s="178" t="s">
        <x:v>161</x:v>
      </x:c>
      <x:c r="C18" s="177" t="s"/>
      <x:c r="D18" s="179" t="s">
        <x:v>162</x:v>
      </x:c>
      <x:c r="E18" s="180" t="s">
        <x:v>131</x:v>
      </x:c>
      <x:c r="F18" s="180" t="s">
        <x:v>139</x:v>
      </x:c>
      <x:c r="G18" s="180" t="s">
        <x:v>133</x:v>
      </x:c>
      <x:c r="H18" s="180" t="s"/>
      <x:c r="I18" s="180" t="s">
        <x:v>134</x:v>
      </x:c>
      <x:c r="J18" s="108" t="n"/>
      <x:c r="K18" s="109" t="n">
        <x:v>990</x:v>
      </x:c>
      <x:c r="L18" s="109" t="n">
        <x:v>0</x:v>
      </x:c>
      <x:c r="M18" s="109" t="n">
        <x:v>0</x:v>
      </x:c>
      <x:c r="N18" s="109" t="n">
        <x:v>785</x:v>
      </x:c>
      <x:c r="O18" s="109" t="n">
        <x:v>158</x:v>
      </x:c>
      <x:c r="P18" s="109" t="n">
        <x:v>180</x:v>
      </x:c>
      <x:c r="Q18" s="110" t="n">
        <x:v>10.5</x:v>
      </x:c>
      <x:c r="R18" s="110" t="n">
        <x:v>73</x:v>
      </x:c>
      <x:c r="S18" s="110" t="n">
        <x:v>12</x:v>
      </x:c>
      <x:c r="T18" s="110" t="n">
        <x:v>4</x:v>
      </x:c>
      <x:c r="U18" s="110" t="n">
        <x:v>4</x:v>
      </x:c>
      <x:c r="V18" s="110" t="n">
        <x:v>16</x:v>
      </x:c>
      <x:c r="W18" s="129">
        <x:f>SUM(Q18:V18)</x:f>
      </x:c>
      <x:c r="X18" s="130">
        <x:f>SUM(Q18:R18)</x:f>
      </x:c>
      <x:c r="Y18" s="131">
        <x:f>SUM(S18:V18)</x:f>
      </x:c>
    </x:row>
    <x:row r="19" spans="1:25" s="6" customFormat="1">
      <x:c r="A19" s="177" t="s">
        <x:v>163</x:v>
      </x:c>
      <x:c r="B19" s="178" t="s">
        <x:v>164</x:v>
      </x:c>
      <x:c r="C19" s="177" t="s"/>
      <x:c r="D19" s="179" t="s">
        <x:v>162</x:v>
      </x:c>
      <x:c r="E19" s="180" t="s">
        <x:v>131</x:v>
      </x:c>
      <x:c r="F19" s="180" t="s">
        <x:v>139</x:v>
      </x:c>
      <x:c r="G19" s="180" t="s">
        <x:v>133</x:v>
      </x:c>
      <x:c r="H19" s="180" t="s"/>
      <x:c r="I19" s="180" t="s">
        <x:v>134</x:v>
      </x:c>
      <x:c r="J19" s="108" t="n"/>
      <x:c r="K19" s="109" t="n">
        <x:v>1045</x:v>
      </x:c>
      <x:c r="L19" s="109" t="n">
        <x:v>0</x:v>
      </x:c>
      <x:c r="M19" s="109" t="n">
        <x:v>0</x:v>
      </x:c>
      <x:c r="N19" s="109" t="n">
        <x:v>703</x:v>
      </x:c>
      <x:c r="O19" s="109" t="n">
        <x:v>200</x:v>
      </x:c>
      <x:c r="P19" s="109" t="n">
        <x:v>200</x:v>
      </x:c>
      <x:c r="Q19" s="110" t="n">
        <x:v>8.5</x:v>
      </x:c>
      <x:c r="R19" s="110" t="n">
        <x:v>84</x:v>
      </x:c>
      <x:c r="S19" s="110" t="n">
        <x:v>25</x:v>
      </x:c>
      <x:c r="T19" s="110" t="n">
        <x:v>4</x:v>
      </x:c>
      <x:c r="U19" s="110" t="n">
        <x:v>10</x:v>
      </x:c>
      <x:c r="V19" s="110" t="n">
        <x:v>14</x:v>
      </x:c>
      <x:c r="W19" s="129">
        <x:f>SUM(Q19:V19)</x:f>
      </x:c>
      <x:c r="X19" s="130">
        <x:f>SUM(Q19:R19)</x:f>
      </x:c>
      <x:c r="Y19" s="131">
        <x:f>SUM(S19:V19)</x:f>
      </x:c>
    </x:row>
    <x:row r="20" spans="1:25" s="6" customFormat="1">
      <x:c r="A20" s="4" t="s">
        <x:v>165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167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168</x:v>
      </x:c>
      <x:c r="E5" s="185" t="s"/>
      <x:c r="F5" s="185" t="s"/>
      <x:c r="G5" s="185" t="s"/>
      <x:c r="H5" s="185" t="s"/>
      <x:c r="I5" s="186" t="s"/>
      <x:c r="J5" s="187" t="s">
        <x:v>169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170</x:v>
      </x:c>
      <x:c r="S5" s="191" t="s"/>
      <x:c r="T5" s="192" t="s"/>
      <x:c r="U5" s="164" t="s">
        <x:v>171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172</x:v>
      </x:c>
      <x:c r="E6" s="194" t="s"/>
      <x:c r="F6" s="195" t="s"/>
      <x:c r="G6" s="89" t="s"/>
      <x:c r="H6" s="90" t="s"/>
      <x:c r="I6" s="75" t="s"/>
      <x:c r="J6" s="164" t="s">
        <x:v>173</x:v>
      </x:c>
      <x:c r="K6" s="165" t="s"/>
      <x:c r="L6" s="164" t="s">
        <x:v>174</x:v>
      </x:c>
      <x:c r="M6" s="165" t="s"/>
      <x:c r="N6" s="164" t="s">
        <x:v>175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176</x:v>
      </x:c>
      <x:c r="E7" s="101" t="s">
        <x:v>177</x:v>
      </x:c>
      <x:c r="F7" s="101" t="s">
        <x:v>178</x:v>
      </x:c>
      <x:c r="G7" s="115" t="s">
        <x:v>179</x:v>
      </x:c>
      <x:c r="H7" s="196" t="s">
        <x:v>180</x:v>
      </x:c>
      <x:c r="I7" s="115" t="s">
        <x:v>181</x:v>
      </x:c>
      <x:c r="J7" s="115" t="s">
        <x:v>182</x:v>
      </x:c>
      <x:c r="K7" s="196" t="s">
        <x:v>183</x:v>
      </x:c>
      <x:c r="L7" s="115" t="s">
        <x:v>184</x:v>
      </x:c>
      <x:c r="M7" s="196" t="s">
        <x:v>185</x:v>
      </x:c>
      <x:c r="N7" s="115" t="s">
        <x:v>186</x:v>
      </x:c>
      <x:c r="O7" s="196" t="s">
        <x:v>187</x:v>
      </x:c>
      <x:c r="P7" s="196" t="s">
        <x:v>188</x:v>
      </x:c>
      <x:c r="Q7" s="115" t="s">
        <x:v>189</x:v>
      </x:c>
      <x:c r="R7" s="115" t="s">
        <x:v>190</x:v>
      </x:c>
      <x:c r="S7" s="115" t="s">
        <x:v>191</x:v>
      </x:c>
      <x:c r="T7" s="11" t="s">
        <x:v>192</x:v>
      </x:c>
      <x:c r="U7" s="126" t="s">
        <x:v>193</x:v>
      </x:c>
      <x:c r="V7" s="126" t="s">
        <x:v>194</x:v>
      </x:c>
      <x:c r="W7" s="126" t="s">
        <x:v>195</x:v>
      </x:c>
      <x:c r="X7" s="126" t="s">
        <x:v>196</x:v>
      </x:c>
      <x:c r="Y7" s="126" t="s">
        <x:v>197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3304008</x:v>
      </x:c>
      <x:c r="E8" s="81" t="n">
        <x:v>1899370</x:v>
      </x:c>
      <x:c r="F8" s="118" t="n">
        <x:v>2233289.8376</x:v>
      </x:c>
      <x:c r="G8" s="81" t="n">
        <x:v>0</x:v>
      </x:c>
      <x:c r="H8" s="81" t="n">
        <x:v>120769</x:v>
      </x:c>
      <x:c r="I8" s="119">
        <x:f>SUM(D8:H8)</x:f>
      </x:c>
      <x:c r="J8" s="81" t="n">
        <x:v>4761955</x:v>
      </x:c>
      <x:c r="K8" s="81" t="n">
        <x:v>613040</x:v>
      </x:c>
      <x:c r="L8" s="81" t="n">
        <x:v>1254806</x:v>
      </x:c>
      <x:c r="M8" s="81" t="n">
        <x:v>0</x:v>
      </x:c>
      <x:c r="N8" s="81" t="n">
        <x:v>459780</x:v>
      </x:c>
      <x:c r="O8" s="81" t="n">
        <x:v>436787</x:v>
      </x:c>
      <x:c r="P8" s="81" t="n">
        <x:v>31069</x:v>
      </x:c>
      <x:c r="Q8" s="119">
        <x:f>SUM(J8:P8)</x:f>
      </x:c>
      <x:c r="R8" s="81" t="n">
        <x:v>7326517</x:v>
      </x:c>
      <x:c r="S8" s="81" t="n">
        <x:v>230920</x:v>
      </x:c>
      <x:c r="T8" s="59">
        <x:f>SUM('Part C'!$R8:$S8)</x:f>
      </x:c>
      <x:c r="U8" s="81" t="n">
        <x:v>15789.9073275862</x:v>
      </x:c>
      <x:c r="V8" s="81" t="n">
        <x:v>497.672413793103</x:v>
      </x:c>
      <x:c r="W8" s="81" t="n">
        <x:v>3688679.89717224</x:v>
      </x:c>
      <x:c r="X8" s="81" t="n">
        <x:v>11246116.8971722</x:v>
      </x:c>
      <x:c r="Y8" s="12" t="n">
        <x:v>24237.3208990781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7380400</x:v>
      </x:c>
      <x:c r="E9" s="81" t="n">
        <x:v>2418502</x:v>
      </x:c>
      <x:c r="F9" s="118" t="n">
        <x:v>4205688.7384</x:v>
      </x:c>
      <x:c r="G9" s="81" t="n">
        <x:v>0</x:v>
      </x:c>
      <x:c r="H9" s="81" t="n">
        <x:v>221265</x:v>
      </x:c>
      <x:c r="I9" s="119">
        <x:f>SUM(D9:H9)</x:f>
      </x:c>
      <x:c r="J9" s="81" t="n">
        <x:v>10211493</x:v>
      </x:c>
      <x:c r="K9" s="81" t="n">
        <x:v>0</x:v>
      </x:c>
      <x:c r="L9" s="81" t="n">
        <x:v>1946599</x:v>
      </x:c>
      <x:c r="M9" s="81" t="n">
        <x:v>0</x:v>
      </x:c>
      <x:c r="N9" s="81" t="n">
        <x:v>1037716</x:v>
      </x:c>
      <x:c r="O9" s="81" t="n">
        <x:v>33145</x:v>
      </x:c>
      <x:c r="P9" s="81" t="n">
        <x:v>996903</x:v>
      </x:c>
      <x:c r="Q9" s="119">
        <x:f>SUM(J9:P9)</x:f>
      </x:c>
      <x:c r="R9" s="81" t="n">
        <x:v>13797441</x:v>
      </x:c>
      <x:c r="S9" s="81" t="n">
        <x:v>428415</x:v>
      </x:c>
      <x:c r="T9" s="59">
        <x:f>SUM('Part C'!$R9:$S9)</x:f>
      </x:c>
      <x:c r="U9" s="81" t="n">
        <x:v>14835.9580645161</x:v>
      </x:c>
      <x:c r="V9" s="81" t="n">
        <x:v>460.661290322581</x:v>
      </x:c>
      <x:c r="W9" s="81" t="n">
        <x:v>7393259.27665987</x:v>
      </x:c>
      <x:c r="X9" s="81" t="n">
        <x:v>21619115.2766599</x:v>
      </x:c>
      <x:c r="Y9" s="12" t="n">
        <x:v>23246.3605125375</x:v>
      </x:c>
    </x:row>
    <x:row r="10" spans="1:25" s="6" customFormat="1">
      <x:c r="A10" s="197" t="s">
        <x:v>140</x:v>
      </x:c>
      <x:c r="B10" s="197" t="s">
        <x:v>141</x:v>
      </x:c>
      <x:c r="C10" s="197" t="s"/>
      <x:c r="D10" s="81" t="n">
        <x:v>3785926</x:v>
      </x:c>
      <x:c r="E10" s="81" t="n">
        <x:v>2309411</x:v>
      </x:c>
      <x:c r="F10" s="118" t="n">
        <x:v>2616118.6404</x:v>
      </x:c>
      <x:c r="G10" s="81" t="n">
        <x:v>0</x:v>
      </x:c>
      <x:c r="H10" s="81" t="n">
        <x:v>105965</x:v>
      </x:c>
      <x:c r="I10" s="119">
        <x:f>SUM(D10:H10)</x:f>
      </x:c>
      <x:c r="J10" s="81" t="n">
        <x:v>6747196</x:v>
      </x:c>
      <x:c r="K10" s="81" t="n">
        <x:v>0</x:v>
      </x:c>
      <x:c r="L10" s="81" t="n">
        <x:v>1345100</x:v>
      </x:c>
      <x:c r="M10" s="81" t="n">
        <x:v>0</x:v>
      </x:c>
      <x:c r="N10" s="81" t="n">
        <x:v>394061</x:v>
      </x:c>
      <x:c r="O10" s="81" t="n">
        <x:v>55487</x:v>
      </x:c>
      <x:c r="P10" s="81" t="n">
        <x:v>275577</x:v>
      </x:c>
      <x:c r="Q10" s="119">
        <x:f>SUM(J10:P10)</x:f>
      </x:c>
      <x:c r="R10" s="81" t="n">
        <x:v>8617845</x:v>
      </x:c>
      <x:c r="S10" s="81" t="n">
        <x:v>199576</x:v>
      </x:c>
      <x:c r="T10" s="59">
        <x:f>SUM('Part C'!$R10:$S10)</x:f>
      </x:c>
      <x:c r="U10" s="81" t="n">
        <x:v>13057.3409090909</x:v>
      </x:c>
      <x:c r="V10" s="81" t="n">
        <x:v>302.387878787879</x:v>
      </x:c>
      <x:c r="W10" s="81" t="n">
        <x:v>5246829.1640812</x:v>
      </x:c>
      <x:c r="X10" s="81" t="n">
        <x:v>14064250.1640812</x:v>
      </x:c>
      <x:c r="Y10" s="12" t="n">
        <x:v>21309.4699455776</x:v>
      </x:c>
    </x:row>
    <x:row r="11" spans="1:25" s="6" customFormat="1">
      <x:c r="A11" s="197" t="s">
        <x:v>142</x:v>
      </x:c>
      <x:c r="B11" s="197" t="s">
        <x:v>143</x:v>
      </x:c>
      <x:c r="C11" s="197" t="s"/>
      <x:c r="D11" s="81" t="n">
        <x:v>3642463</x:v>
      </x:c>
      <x:c r="E11" s="81" t="n">
        <x:v>3111245</x:v>
      </x:c>
      <x:c r="F11" s="118" t="n">
        <x:v>2898691.4736</x:v>
      </x:c>
      <x:c r="G11" s="81" t="n">
        <x:v>0</x:v>
      </x:c>
      <x:c r="H11" s="81" t="n">
        <x:v>120316</x:v>
      </x:c>
      <x:c r="I11" s="119">
        <x:f>SUM(D11:H11)</x:f>
      </x:c>
      <x:c r="J11" s="81" t="n">
        <x:v>5878204</x:v>
      </x:c>
      <x:c r="K11" s="81" t="n">
        <x:v>1099079</x:v>
      </x:c>
      <x:c r="L11" s="81" t="n">
        <x:v>1692791</x:v>
      </x:c>
      <x:c r="M11" s="81" t="n">
        <x:v>0</x:v>
      </x:c>
      <x:c r="N11" s="81" t="n">
        <x:v>460009</x:v>
      </x:c>
      <x:c r="O11" s="81" t="n">
        <x:v>67785</x:v>
      </x:c>
      <x:c r="P11" s="81" t="n">
        <x:v>574847</x:v>
      </x:c>
      <x:c r="Q11" s="119">
        <x:f>SUM(J11:P11)</x:f>
      </x:c>
      <x:c r="R11" s="81" t="n">
        <x:v>9382762</x:v>
      </x:c>
      <x:c r="S11" s="81" t="n">
        <x:v>389953</x:v>
      </x:c>
      <x:c r="T11" s="59">
        <x:f>SUM('Part C'!$R11:$S11)</x:f>
      </x:c>
      <x:c r="U11" s="81" t="n">
        <x:v>13962.443452381</x:v>
      </x:c>
      <x:c r="V11" s="81" t="n">
        <x:v>580.287202380952</x:v>
      </x:c>
      <x:c r="W11" s="81" t="n">
        <x:v>5342226.05797358</x:v>
      </x:c>
      <x:c r="X11" s="81" t="n">
        <x:v>15114941.0579736</x:v>
      </x:c>
      <x:c r="Y11" s="12" t="n">
        <x:v>22492.4718124607</x:v>
      </x:c>
    </x:row>
    <x:row r="12" spans="1:25" s="6" customFormat="1">
      <x:c r="A12" s="197" t="s">
        <x:v>144</x:v>
      </x:c>
      <x:c r="B12" s="197" t="s">
        <x:v>145</x:v>
      </x:c>
      <x:c r="C12" s="197" t="s"/>
      <x:c r="D12" s="81" t="n">
        <x:v>5555299</x:v>
      </x:c>
      <x:c r="E12" s="81" t="n">
        <x:v>2387532</x:v>
      </x:c>
      <x:c r="F12" s="118" t="n">
        <x:v>3409063.0652</x:v>
      </x:c>
      <x:c r="G12" s="81" t="n">
        <x:v>0</x:v>
      </x:c>
      <x:c r="H12" s="81" t="n">
        <x:v>307701</x:v>
      </x:c>
      <x:c r="I12" s="119">
        <x:f>SUM(D12:H12)</x:f>
      </x:c>
      <x:c r="J12" s="81" t="n">
        <x:v>5468857</x:v>
      </x:c>
      <x:c r="K12" s="81" t="n">
        <x:v>3198172</x:v>
      </x:c>
      <x:c r="L12" s="81" t="n">
        <x:v>1833270</x:v>
      </x:c>
      <x:c r="M12" s="81" t="n">
        <x:v>0</x:v>
      </x:c>
      <x:c r="N12" s="81" t="n">
        <x:v>378902</x:v>
      </x:c>
      <x:c r="O12" s="81" t="n">
        <x:v>44905</x:v>
      </x:c>
      <x:c r="P12" s="81" t="n">
        <x:v>735489</x:v>
      </x:c>
      <x:c r="Q12" s="119">
        <x:f>SUM(J12:P12)</x:f>
      </x:c>
      <x:c r="R12" s="81" t="n">
        <x:v>11088534</x:v>
      </x:c>
      <x:c r="S12" s="81" t="n">
        <x:v>571061</x:v>
      </x:c>
      <x:c r="T12" s="59">
        <x:f>SUM('Part C'!$R12:$S12)</x:f>
      </x:c>
      <x:c r="U12" s="81" t="n">
        <x:v>13895.4060150376</x:v>
      </x:c>
      <x:c r="V12" s="81" t="n">
        <x:v>715.615288220551</x:v>
      </x:c>
      <x:c r="W12" s="81" t="n">
        <x:v>6343893.44384363</x:v>
      </x:c>
      <x:c r="X12" s="81" t="n">
        <x:v>18003488.4438436</x:v>
      </x:c>
      <x:c r="Y12" s="12" t="n">
        <x:v>22560.7624609569</x:v>
      </x:c>
    </x:row>
    <x:row r="13" spans="1:25" s="6" customFormat="1">
      <x:c r="A13" s="197" t="s">
        <x:v>146</x:v>
      </x:c>
      <x:c r="B13" s="197" t="s">
        <x:v>147</x:v>
      </x:c>
      <x:c r="C13" s="197" t="s"/>
      <x:c r="D13" s="81" t="n">
        <x:v>2678476</x:v>
      </x:c>
      <x:c r="E13" s="81" t="n">
        <x:v>2332055</x:v>
      </x:c>
      <x:c r="F13" s="118" t="n">
        <x:v>2150519.9052</x:v>
      </x:c>
      <x:c r="G13" s="81" t="n">
        <x:v>0</x:v>
      </x:c>
      <x:c r="H13" s="81" t="n">
        <x:v>228462</x:v>
      </x:c>
      <x:c r="I13" s="119">
        <x:f>SUM(D13:H13)</x:f>
      </x:c>
      <x:c r="J13" s="81" t="n">
        <x:v>4462873</x:v>
      </x:c>
      <x:c r="K13" s="81" t="n">
        <x:v>802524</x:v>
      </x:c>
      <x:c r="L13" s="81" t="n">
        <x:v>1207184</x:v>
      </x:c>
      <x:c r="M13" s="81" t="n">
        <x:v>0</x:v>
      </x:c>
      <x:c r="N13" s="81" t="n">
        <x:v>424200</x:v>
      </x:c>
      <x:c r="O13" s="81" t="n">
        <x:v>17520</x:v>
      </x:c>
      <x:c r="P13" s="81" t="n">
        <x:v>475212</x:v>
      </x:c>
      <x:c r="Q13" s="119">
        <x:f>SUM(J13:P13)</x:f>
      </x:c>
      <x:c r="R13" s="81" t="n">
        <x:v>6820745</x:v>
      </x:c>
      <x:c r="S13" s="81" t="n">
        <x:v>568768</x:v>
      </x:c>
      <x:c r="T13" s="59">
        <x:f>SUM('Part C'!$R13:$S13)</x:f>
      </x:c>
      <x:c r="U13" s="81" t="n">
        <x:v>15090.1438053097</x:v>
      </x:c>
      <x:c r="V13" s="81" t="n">
        <x:v>1258.33628318584</x:v>
      </x:c>
      <x:c r="W13" s="81" t="n">
        <x:v>3593283.00327985</x:v>
      </x:c>
      <x:c r="X13" s="81" t="n">
        <x:v>10982796.0032799</x:v>
      </x:c>
      <x:c r="Y13" s="12" t="n">
        <x:v>24298.2212461944</x:v>
      </x:c>
    </x:row>
    <x:row r="14" spans="1:25" s="6" customFormat="1">
      <x:c r="A14" s="197" t="s">
        <x:v>148</x:v>
      </x:c>
      <x:c r="B14" s="197" t="s">
        <x:v>149</x:v>
      </x:c>
      <x:c r="C14" s="197" t="s"/>
      <x:c r="D14" s="81" t="n">
        <x:v>2757734</x:v>
      </x:c>
      <x:c r="E14" s="81" t="n">
        <x:v>2546790</x:v>
      </x:c>
      <x:c r="F14" s="118" t="n">
        <x:v>2276701.7008</x:v>
      </x:c>
      <x:c r="G14" s="81" t="n">
        <x:v>0</x:v>
      </x:c>
      <x:c r="H14" s="81" t="n">
        <x:v>88233</x:v>
      </x:c>
      <x:c r="I14" s="119">
        <x:f>SUM(D14:H14)</x:f>
      </x:c>
      <x:c r="J14" s="81" t="n">
        <x:v>5455388</x:v>
      </x:c>
      <x:c r="K14" s="81" t="n">
        <x:v>0</x:v>
      </x:c>
      <x:c r="L14" s="81" t="n">
        <x:v>1405513</x:v>
      </x:c>
      <x:c r="M14" s="81" t="n">
        <x:v>0</x:v>
      </x:c>
      <x:c r="N14" s="81" t="n">
        <x:v>491335</x:v>
      </x:c>
      <x:c r="O14" s="81" t="n">
        <x:v>30769</x:v>
      </x:c>
      <x:c r="P14" s="81" t="n">
        <x:v>286454</x:v>
      </x:c>
      <x:c r="Q14" s="119">
        <x:f>SUM(J14:P14)</x:f>
      </x:c>
      <x:c r="R14" s="81" t="n">
        <x:v>7475103</x:v>
      </x:c>
      <x:c r="S14" s="81" t="n">
        <x:v>194356</x:v>
      </x:c>
      <x:c r="T14" s="59">
        <x:f>SUM('Part C'!$R14:$S14)</x:f>
      </x:c>
      <x:c r="U14" s="81" t="n">
        <x:v>15904.4744680851</x:v>
      </x:c>
      <x:c r="V14" s="81" t="n">
        <x:v>413.523404255319</x:v>
      </x:c>
      <x:c r="W14" s="81" t="n">
        <x:v>3736378.34411843</x:v>
      </x:c>
      <x:c r="X14" s="81" t="n">
        <x:v>11405837.3441184</x:v>
      </x:c>
      <x:c r="Y14" s="12" t="n">
        <x:v>24267.7390300392</x:v>
      </x:c>
    </x:row>
    <x:row r="15" spans="1:25" s="6" customFormat="1">
      <x:c r="A15" s="197" t="s">
        <x:v>150</x:v>
      </x:c>
      <x:c r="B15" s="197" t="s">
        <x:v>151</x:v>
      </x:c>
      <x:c r="C15" s="197" t="s"/>
      <x:c r="D15" s="81" t="n">
        <x:v>3315441</x:v>
      </x:c>
      <x:c r="E15" s="81" t="n">
        <x:v>3136438</x:v>
      </x:c>
      <x:c r="F15" s="118" t="n">
        <x:v>2769146.4668</x:v>
      </x:c>
      <x:c r="G15" s="81" t="n">
        <x:v>0</x:v>
      </x:c>
      <x:c r="H15" s="81" t="n">
        <x:v>189711</x:v>
      </x:c>
      <x:c r="I15" s="119">
        <x:f>SUM(D15:H15)</x:f>
      </x:c>
      <x:c r="J15" s="81" t="n">
        <x:v>6638787</x:v>
      </x:c>
      <x:c r="K15" s="81" t="n">
        <x:v>0</x:v>
      </x:c>
      <x:c r="L15" s="81" t="n">
        <x:v>1792044</x:v>
      </x:c>
      <x:c r="M15" s="81" t="n">
        <x:v>0</x:v>
      </x:c>
      <x:c r="N15" s="81" t="n">
        <x:v>396754</x:v>
      </x:c>
      <x:c r="O15" s="81" t="n">
        <x:v>90396</x:v>
      </x:c>
      <x:c r="P15" s="81" t="n">
        <x:v>492755</x:v>
      </x:c>
      <x:c r="Q15" s="119">
        <x:f>SUM(J15:P15)</x:f>
      </x:c>
      <x:c r="R15" s="81" t="n">
        <x:v>9176131</x:v>
      </x:c>
      <x:c r="S15" s="81" t="n">
        <x:v>234605</x:v>
      </x:c>
      <x:c r="T15" s="59">
        <x:f>SUM('Part C'!$R15:$S15)</x:f>
      </x:c>
      <x:c r="U15" s="81" t="n">
        <x:v>16098.4754385965</x:v>
      </x:c>
      <x:c r="V15" s="81" t="n">
        <x:v>411.587719298246</x:v>
      </x:c>
      <x:c r="W15" s="81" t="n">
        <x:v>4531352.45988831</x:v>
      </x:c>
      <x:c r="X15" s="81" t="n">
        <x:v>13942088.4598883</x:v>
      </x:c>
      <x:c r="Y15" s="12" t="n">
        <x:v>24459.8043155935</x:v>
      </x:c>
    </x:row>
    <x:row r="16" spans="1:25" s="6" customFormat="1">
      <x:c r="A16" s="197" t="s">
        <x:v>153</x:v>
      </x:c>
      <x:c r="B16" s="197" t="s">
        <x:v>154</x:v>
      </x:c>
      <x:c r="C16" s="197" t="s"/>
      <x:c r="D16" s="81" t="n">
        <x:v>7869141</x:v>
      </x:c>
      <x:c r="E16" s="81" t="n">
        <x:v>2362982</x:v>
      </x:c>
      <x:c r="F16" s="118" t="n">
        <x:v>4391627.1916</x:v>
      </x:c>
      <x:c r="G16" s="81" t="n">
        <x:v>0</x:v>
      </x:c>
      <x:c r="H16" s="81" t="n">
        <x:v>844960</x:v>
      </x:c>
      <x:c r="I16" s="119">
        <x:f>SUM(D16:H16)</x:f>
      </x:c>
      <x:c r="J16" s="81" t="n">
        <x:v>10908146</x:v>
      </x:c>
      <x:c r="K16" s="81" t="n">
        <x:v>0</x:v>
      </x:c>
      <x:c r="L16" s="81" t="n">
        <x:v>2289895</x:v>
      </x:c>
      <x:c r="M16" s="81" t="n">
        <x:v>0</x:v>
      </x:c>
      <x:c r="N16" s="81" t="n">
        <x:v>1198694</x:v>
      </x:c>
      <x:c r="O16" s="81" t="n">
        <x:v>75169</x:v>
      </x:c>
      <x:c r="P16" s="81" t="n">
        <x:v>996806</x:v>
      </x:c>
      <x:c r="Q16" s="119">
        <x:f>SUM(J16:P16)</x:f>
      </x:c>
      <x:c r="R16" s="81" t="n">
        <x:v>15156663</x:v>
      </x:c>
      <x:c r="S16" s="81" t="n">
        <x:v>312047</x:v>
      </x:c>
      <x:c r="T16" s="59">
        <x:f>SUM('Part C'!$R16:$S16)</x:f>
      </x:c>
      <x:c r="U16" s="81" t="n">
        <x:v>16297.4870967742</x:v>
      </x:c>
      <x:c r="V16" s="81" t="n">
        <x:v>335.534408602151</x:v>
      </x:c>
      <x:c r="W16" s="81" t="n">
        <x:v>7393259.27665987</x:v>
      </x:c>
      <x:c r="X16" s="81" t="n">
        <x:v>22861969.2766599</x:v>
      </x:c>
      <x:c r="Y16" s="12" t="n">
        <x:v>24582.7626630751</x:v>
      </x:c>
    </x:row>
    <x:row r="17" spans="1:25" s="6" customFormat="1">
      <x:c r="A17" s="197" t="s">
        <x:v>155</x:v>
      </x:c>
      <x:c r="B17" s="197" t="s">
        <x:v>156</x:v>
      </x:c>
      <x:c r="C17" s="197" t="s"/>
      <x:c r="D17" s="81" t="n">
        <x:v>26076494</x:v>
      </x:c>
      <x:c r="E17" s="81" t="n">
        <x:v>9249937</x:v>
      </x:c>
      <x:c r="F17" s="118" t="n">
        <x:v>15162104.1852</x:v>
      </x:c>
      <x:c r="G17" s="81" t="n">
        <x:v>0</x:v>
      </x:c>
      <x:c r="H17" s="81" t="n">
        <x:v>1055510</x:v>
      </x:c>
      <x:c r="I17" s="119">
        <x:f>SUM(D17:H17)</x:f>
      </x:c>
      <x:c r="J17" s="81" t="n">
        <x:v>34713942</x:v>
      </x:c>
      <x:c r="K17" s="81" t="n">
        <x:v>0</x:v>
      </x:c>
      <x:c r="L17" s="81" t="n">
        <x:v>6195218</x:v>
      </x:c>
      <x:c r="M17" s="81" t="n">
        <x:v>0</x:v>
      </x:c>
      <x:c r="N17" s="81" t="n">
        <x:v>4883345</x:v>
      </x:c>
      <x:c r="O17" s="81" t="n">
        <x:v>372987</x:v>
      </x:c>
      <x:c r="P17" s="81" t="n">
        <x:v>5378553</x:v>
      </x:c>
      <x:c r="Q17" s="119">
        <x:f>SUM(J17:P17)</x:f>
      </x:c>
      <x:c r="R17" s="81" t="n">
        <x:v>50750073</x:v>
      </x:c>
      <x:c r="S17" s="81" t="n">
        <x:v>793972</x:v>
      </x:c>
      <x:c r="T17" s="59">
        <x:f>SUM('Part C'!$R17:$S17)</x:f>
      </x:c>
      <x:c r="U17" s="81" t="n">
        <x:v>15378.81</x:v>
      </x:c>
      <x:c r="V17" s="81" t="n">
        <x:v>240.597575757576</x:v>
      </x:c>
      <x:c r="W17" s="81" t="n">
        <x:v>26234145.820406</x:v>
      </x:c>
      <x:c r="X17" s="81" t="n">
        <x:v>77778190.820406</x:v>
      </x:c>
      <x:c r="Y17" s="12" t="n">
        <x:v>23569.1487334564</x:v>
      </x:c>
    </x:row>
    <x:row r="18" spans="1:25" s="6" customFormat="1">
      <x:c r="A18" s="197" t="s">
        <x:v>160</x:v>
      </x:c>
      <x:c r="B18" s="197" t="s">
        <x:v>161</x:v>
      </x:c>
      <x:c r="C18" s="197" t="s"/>
      <x:c r="D18" s="81" t="n">
        <x:v>6595931</x:v>
      </x:c>
      <x:c r="E18" s="81" t="n">
        <x:v>3848575</x:v>
      </x:c>
      <x:c r="F18" s="118" t="n">
        <x:v>4482781.9752</x:v>
      </x:c>
      <x:c r="G18" s="81" t="n">
        <x:v>0</x:v>
      </x:c>
      <x:c r="H18" s="81" t="n">
        <x:v>206605</x:v>
      </x:c>
      <x:c r="I18" s="119">
        <x:f>SUM(D18:H18)</x:f>
      </x:c>
      <x:c r="J18" s="81" t="n">
        <x:v>10817394</x:v>
      </x:c>
      <x:c r="K18" s="81" t="n">
        <x:v>0</x:v>
      </x:c>
      <x:c r="L18" s="81" t="n">
        <x:v>2285902</x:v>
      </x:c>
      <x:c r="M18" s="81" t="n">
        <x:v>0</x:v>
      </x:c>
      <x:c r="N18" s="81" t="n">
        <x:v>965122</x:v>
      </x:c>
      <x:c r="O18" s="81" t="n">
        <x:v>198715</x:v>
      </x:c>
      <x:c r="P18" s="81" t="n">
        <x:v>866760</x:v>
      </x:c>
      <x:c r="Q18" s="119">
        <x:f>SUM(J18:P18)</x:f>
      </x:c>
      <x:c r="R18" s="81" t="n">
        <x:v>14723944</x:v>
      </x:c>
      <x:c r="S18" s="81" t="n">
        <x:v>409949</x:v>
      </x:c>
      <x:c r="T18" s="59">
        <x:f>SUM('Part C'!$R18:$S18)</x:f>
      </x:c>
      <x:c r="U18" s="81" t="n">
        <x:v>14872.6707070707</x:v>
      </x:c>
      <x:c r="V18" s="81" t="n">
        <x:v>414.089898989899</x:v>
      </x:c>
      <x:c r="W18" s="81" t="n">
        <x:v>7870243.7461218</x:v>
      </x:c>
      <x:c r="X18" s="81" t="n">
        <x:v>23004136.7461218</x:v>
      </x:c>
      <x:c r="Y18" s="12" t="n">
        <x:v>23236.5017637594</x:v>
      </x:c>
    </x:row>
    <x:row r="19" spans="1:25" s="6" customFormat="1">
      <x:c r="A19" s="197" t="s">
        <x:v>163</x:v>
      </x:c>
      <x:c r="B19" s="197" t="s">
        <x:v>164</x:v>
      </x:c>
      <x:c r="C19" s="197" t="s"/>
      <x:c r="D19" s="81" t="n">
        <x:v>6598830</x:v>
      </x:c>
      <x:c r="E19" s="81" t="n">
        <x:v>3251949</x:v>
      </x:c>
      <x:c r="F19" s="118" t="n">
        <x:v>4227954.3468</x:v>
      </x:c>
      <x:c r="G19" s="81" t="n">
        <x:v>0</x:v>
      </x:c>
      <x:c r="H19" s="81" t="n">
        <x:v>202052</x:v>
      </x:c>
      <x:c r="I19" s="119">
        <x:f>SUM(D19:H19)</x:f>
      </x:c>
      <x:c r="J19" s="81" t="n">
        <x:v>8218475</x:v>
      </x:c>
      <x:c r="K19" s="81" t="n">
        <x:v>0</x:v>
      </x:c>
      <x:c r="L19" s="81" t="n">
        <x:v>4034958</x:v>
      </x:c>
      <x:c r="M19" s="81" t="n">
        <x:v>0</x:v>
      </x:c>
      <x:c r="N19" s="81" t="n">
        <x:v>1032456</x:v>
      </x:c>
      <x:c r="O19" s="81" t="n">
        <x:v>201633</x:v>
      </x:c>
      <x:c r="P19" s="81" t="n">
        <x:v>793263</x:v>
      </x:c>
      <x:c r="Q19" s="119">
        <x:f>SUM(J19:P19)</x:f>
      </x:c>
      <x:c r="R19" s="81" t="n">
        <x:v>14026650</x:v>
      </x:c>
      <x:c r="S19" s="81" t="n">
        <x:v>254135</x:v>
      </x:c>
      <x:c r="T19" s="59">
        <x:f>SUM('Part C'!$R19:$S19)</x:f>
      </x:c>
      <x:c r="U19" s="81" t="n">
        <x:v>13422.6315789474</x:v>
      </x:c>
      <x:c r="V19" s="81" t="n">
        <x:v>243.191387559809</x:v>
      </x:c>
      <x:c r="W19" s="81" t="n">
        <x:v>8307479.50979523</x:v>
      </x:c>
      <x:c r="X19" s="81" t="n">
        <x:v>22588264.5097952</x:v>
      </x:c>
      <x:c r="Y19" s="12" t="n">
        <x:v>21615.564124206</x:v>
      </x:c>
    </x:row>
    <x:row r="20" spans="1:25" s="3" customFormat="1" ht="15" customHeight="1">
      <x:c r="A20" s="4" t="s">
        <x:v>165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167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199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200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201</x:v>
      </x:c>
      <x:c r="G6" s="174" t="s"/>
      <x:c r="H6" s="174" t="s"/>
      <x:c r="I6" s="174" t="s"/>
      <x:c r="J6" s="165" t="s"/>
      <x:c r="K6" s="164" t="s">
        <x:v>202</x:v>
      </x:c>
      <x:c r="L6" s="174" t="s"/>
      <x:c r="M6" s="174" t="s"/>
      <x:c r="N6" s="165" t="s"/>
      <x:c r="O6" s="65" t="s"/>
      <x:c r="P6" s="164" t="s">
        <x:v>203</x:v>
      </x:c>
      <x:c r="Q6" s="174" t="s"/>
      <x:c r="R6" s="174" t="s"/>
      <x:c r="S6" s="174" t="s"/>
      <x:c r="T6" s="174" t="s"/>
      <x:c r="U6" s="174" t="s"/>
      <x:c r="V6" s="165" t="s"/>
      <x:c r="W6" s="198" t="s">
        <x:v>204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205</x:v>
      </x:c>
      <x:c r="E7" s="75" t="s">
        <x:v>206</x:v>
      </x:c>
      <x:c r="F7" s="75" t="s">
        <x:v>207</x:v>
      </x:c>
      <x:c r="G7" s="101" t="s">
        <x:v>208</x:v>
      </x:c>
      <x:c r="H7" s="101" t="s">
        <x:v>209</x:v>
      </x:c>
      <x:c r="I7" s="101" t="s">
        <x:v>210</x:v>
      </x:c>
      <x:c r="J7" s="115" t="s">
        <x:v>211</x:v>
      </x:c>
      <x:c r="K7" s="75" t="s">
        <x:v>212</x:v>
      </x:c>
      <x:c r="L7" s="101" t="s">
        <x:v>213</x:v>
      </x:c>
      <x:c r="M7" s="101" t="s">
        <x:v>214</x:v>
      </x:c>
      <x:c r="N7" s="75" t="s">
        <x:v>215</x:v>
      </x:c>
      <x:c r="O7" s="115" t="s">
        <x:v>216</x:v>
      </x:c>
      <x:c r="P7" s="75" t="s">
        <x:v>217</x:v>
      </x:c>
      <x:c r="Q7" s="101" t="s">
        <x:v>218</x:v>
      </x:c>
      <x:c r="R7" s="101" t="s">
        <x:v>219</x:v>
      </x:c>
      <x:c r="S7" s="101" t="s">
        <x:v>220</x:v>
      </x:c>
      <x:c r="T7" s="101" t="s">
        <x:v>221</x:v>
      </x:c>
      <x:c r="U7" s="101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133</x:v>
      </x:c>
      <x:c r="E8" s="180" t="s">
        <x:v>133</x:v>
      </x:c>
      <x:c r="F8" s="121" t="n">
        <x:v>54</x:v>
      </x:c>
      <x:c r="G8" s="121" t="n">
        <x:v>0</x:v>
      </x:c>
      <x:c r="H8" s="121" t="n">
        <x:v>0</x:v>
      </x:c>
      <x:c r="I8" s="121" t="n">
        <x:v>0</x:v>
      </x:c>
      <x:c r="J8" s="122">
        <x:f>SUM(F8:I8)</x:f>
      </x:c>
      <x:c r="K8" s="81" t="n">
        <x:v>613040</x:v>
      </x:c>
      <x:c r="L8" s="81" t="n">
        <x:v>0</x:v>
      </x:c>
      <x:c r="M8" s="81" t="n">
        <x:v>0</x:v>
      </x:c>
      <x:c r="N8" s="119">
        <x:f>SUM(K8:M8)</x:f>
      </x:c>
      <x:c r="O8" s="123" t="n">
        <x:v>0</x:v>
      </x:c>
      <x:c r="P8" s="81" t="n">
        <x:v>0</x:v>
      </x:c>
      <x:c r="Q8" s="81" t="n">
        <x:v>83897</x:v>
      </x:c>
      <x:c r="R8" s="81" t="n">
        <x:v>0</x:v>
      </x:c>
      <x:c r="S8" s="81" t="n">
        <x:v>0</x:v>
      </x:c>
      <x:c r="T8" s="81" t="n">
        <x:v>183014</x:v>
      </x:c>
      <x:c r="U8" s="81" t="n">
        <x:v>0</x:v>
      </x:c>
      <x:c r="V8" s="119">
        <x:f>SUM(P8:U8)</x:f>
      </x:c>
      <x:c r="W8" s="81" t="n">
        <x:v>83897</x:v>
      </x:c>
      <x:c r="X8" s="81" t="n">
        <x:v>0</x:v>
      </x:c>
      <x:c r="Y8" s="12" t="n">
        <x:v>183014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</x:v>
      </x:c>
      <x:c r="P9" s="81" t="n">
        <x:v>37500</x:v>
      </x:c>
      <x:c r="Q9" s="81" t="n">
        <x:v>0</x:v>
      </x:c>
      <x:c r="R9" s="81" t="n">
        <x:v>0</x:v>
      </x:c>
      <x:c r="S9" s="81" t="n">
        <x:v>0</x:v>
      </x:c>
      <x:c r="T9" s="81" t="n">
        <x:v>97690</x:v>
      </x:c>
      <x:c r="U9" s="81" t="n">
        <x:v>0</x:v>
      </x:c>
      <x:c r="V9" s="119">
        <x:f>SUM(P9:U9)</x:f>
      </x:c>
      <x:c r="W9" s="81" t="n">
        <x:v>0</x:v>
      </x:c>
      <x:c r="X9" s="81" t="n">
        <x:v>135190</x:v>
      </x:c>
      <x:c r="Y9" s="12" t="n">
        <x:v>0</x:v>
      </x:c>
    </x:row>
    <x:row r="10" spans="1:25" s="3" customFormat="1" x14ac:dyDescent="0.3">
      <x:c r="A10" s="197" t="s">
        <x:v>140</x:v>
      </x:c>
      <x:c r="B10" s="197" t="s">
        <x:v>141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</x:v>
      </x:c>
      <x:c r="P10" s="81" t="n">
        <x:v>0</x:v>
      </x:c>
      <x:c r="Q10" s="81" t="n">
        <x:v>102008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9">
        <x:f>SUM(P10:U10)</x:f>
      </x:c>
      <x:c r="W10" s="81" t="n">
        <x:v>102008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142</x:v>
      </x:c>
      <x:c r="B11" s="197" t="s">
        <x:v>143</x:v>
      </x:c>
      <x:c r="C11" s="197" t="s"/>
      <x:c r="D11" s="201" t="s">
        <x:v>133</x:v>
      </x:c>
      <x:c r="E11" s="180" t="s">
        <x:v>133</x:v>
      </x:c>
      <x:c r="F11" s="121" t="n">
        <x:v>72</x:v>
      </x:c>
      <x:c r="G11" s="121" t="n">
        <x:v>0</x:v>
      </x:c>
      <x:c r="H11" s="121" t="n">
        <x:v>0</x:v>
      </x:c>
      <x:c r="I11" s="121" t="n">
        <x:v>0</x:v>
      </x:c>
      <x:c r="J11" s="122">
        <x:f>SUM(F11:I11)</x:f>
      </x:c>
      <x:c r="K11" s="81" t="n">
        <x:v>1099079</x:v>
      </x:c>
      <x:c r="L11" s="81" t="n">
        <x:v>0</x:v>
      </x:c>
      <x:c r="M11" s="81" t="n">
        <x:v>0</x:v>
      </x:c>
      <x:c r="N11" s="119">
        <x:f>SUM(K11:M11)</x:f>
      </x:c>
      <x:c r="O11" s="123" t="n">
        <x:v>0</x:v>
      </x:c>
      <x:c r="P11" s="81" t="n">
        <x:v>0</x:v>
      </x:c>
      <x:c r="Q11" s="81" t="n">
        <x:v>109056</x:v>
      </x:c>
      <x:c r="R11" s="81" t="n">
        <x:v>0</x:v>
      </x:c>
      <x:c r="S11" s="81" t="n">
        <x:v>0</x:v>
      </x:c>
      <x:c r="T11" s="81" t="n">
        <x:v>170388</x:v>
      </x:c>
      <x:c r="U11" s="81" t="n">
        <x:v>0</x:v>
      </x:c>
      <x:c r="V11" s="119">
        <x:f>SUM(P11:U11)</x:f>
      </x:c>
      <x:c r="W11" s="81" t="n">
        <x:v>109056</x:v>
      </x:c>
      <x:c r="X11" s="81" t="n">
        <x:v>0</x:v>
      </x:c>
      <x:c r="Y11" s="12" t="n">
        <x:v>170388</x:v>
      </x:c>
    </x:row>
    <x:row r="12" spans="1:25" s="3" customFormat="1" x14ac:dyDescent="0.3">
      <x:c r="A12" s="197" t="s">
        <x:v>144</x:v>
      </x:c>
      <x:c r="B12" s="197" t="s">
        <x:v>145</x:v>
      </x:c>
      <x:c r="C12" s="197" t="s"/>
      <x:c r="D12" s="201" t="s">
        <x:v>133</x:v>
      </x:c>
      <x:c r="E12" s="180" t="s">
        <x:v>133</x:v>
      </x:c>
      <x:c r="F12" s="121" t="n">
        <x:v>198</x:v>
      </x:c>
      <x:c r="G12" s="121" t="n">
        <x:v>0</x:v>
      </x:c>
      <x:c r="H12" s="121" t="n">
        <x:v>0</x:v>
      </x:c>
      <x:c r="I12" s="121" t="n">
        <x:v>0</x:v>
      </x:c>
      <x:c r="J12" s="122">
        <x:f>SUM(F12:I12)</x:f>
      </x:c>
      <x:c r="K12" s="81" t="n">
        <x:v>3198172</x:v>
      </x:c>
      <x:c r="L12" s="81" t="n">
        <x:v>0</x:v>
      </x:c>
      <x:c r="M12" s="81" t="n">
        <x:v>0</x:v>
      </x:c>
      <x:c r="N12" s="119">
        <x:f>SUM(K12:M12)</x:f>
      </x:c>
      <x:c r="O12" s="123" t="n">
        <x:v>0</x:v>
      </x:c>
      <x:c r="P12" s="81" t="n">
        <x:v>0</x:v>
      </x:c>
      <x:c r="Q12" s="81" t="n">
        <x:v>103187</x:v>
      </x:c>
      <x:c r="R12" s="81" t="n">
        <x:v>0</x:v>
      </x:c>
      <x:c r="S12" s="81" t="n">
        <x:v>0</x:v>
      </x:c>
      <x:c r="T12" s="81" t="n">
        <x:v>205896</x:v>
      </x:c>
      <x:c r="U12" s="81" t="n">
        <x:v>0</x:v>
      </x:c>
      <x:c r="V12" s="119">
        <x:f>SUM(P12:U12)</x:f>
      </x:c>
      <x:c r="W12" s="81" t="n">
        <x:v>103187</x:v>
      </x:c>
      <x:c r="X12" s="81" t="n">
        <x:v>0</x:v>
      </x:c>
      <x:c r="Y12" s="12" t="n">
        <x:v>205896</x:v>
      </x:c>
    </x:row>
    <x:row r="13" spans="1:25" s="3" customFormat="1" x14ac:dyDescent="0.3">
      <x:c r="A13" s="197" t="s">
        <x:v>146</x:v>
      </x:c>
      <x:c r="B13" s="197" t="s">
        <x:v>147</x:v>
      </x:c>
      <x:c r="C13" s="197" t="s"/>
      <x:c r="D13" s="201" t="s">
        <x:v>133</x:v>
      </x:c>
      <x:c r="E13" s="180" t="s">
        <x:v>133</x:v>
      </x:c>
      <x:c r="F13" s="121" t="n">
        <x:v>72</x:v>
      </x:c>
      <x:c r="G13" s="121" t="n">
        <x:v>0</x:v>
      </x:c>
      <x:c r="H13" s="121" t="n">
        <x:v>0</x:v>
      </x:c>
      <x:c r="I13" s="121" t="n">
        <x:v>0</x:v>
      </x:c>
      <x:c r="J13" s="122" t="s">
        <x:f>SUM(F13:I13)</x:f>
      </x:c>
      <x:c r="K13" s="81" t="n">
        <x:v>802524</x:v>
      </x:c>
      <x:c r="L13" s="81" t="n">
        <x:v>0</x:v>
      </x:c>
      <x:c r="M13" s="81" t="n">
        <x:v>0</x:v>
      </x:c>
      <x:c r="N13" s="119" t="s">
        <x:f>SUM(K13:M13)</x:f>
      </x:c>
      <x:c r="O13" s="123" t="n">
        <x:v>0</x:v>
      </x:c>
      <x:c r="P13" s="81" t="n">
        <x:v>0</x:v>
      </x:c>
      <x:c r="Q13" s="81" t="n">
        <x:v>83896</x:v>
      </x:c>
      <x:c r="R13" s="81" t="n">
        <x:v>0</x:v>
      </x:c>
      <x:c r="S13" s="81" t="n">
        <x:v>0</x:v>
      </x:c>
      <x:c r="T13" s="81" t="n">
        <x:v>205896</x:v>
      </x:c>
      <x:c r="U13" s="81" t="n">
        <x:v>0</x:v>
      </x:c>
      <x:c r="V13" s="119">
        <x:f>SUM(P13:U13)</x:f>
      </x:c>
      <x:c r="W13" s="81" t="n">
        <x:v>83896</x:v>
      </x:c>
      <x:c r="X13" s="81" t="n">
        <x:v>0</x:v>
      </x:c>
      <x:c r="Y13" s="12" t="n">
        <x:v>205896</x:v>
      </x:c>
    </x:row>
    <x:row r="14" spans="1:25" s="3" customFormat="1" x14ac:dyDescent="0.3">
      <x:c r="A14" s="197" t="s">
        <x:v>148</x:v>
      </x:c>
      <x:c r="B14" s="197" t="s">
        <x:v>149</x:v>
      </x:c>
      <x:c r="C14" s="197" t="s"/>
      <x:c r="D14" s="201" t="s">
        <x:v>134</x:v>
      </x:c>
      <x:c r="E14" s="180" t="s">
        <x:v>133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>
        <x:v>0</x:v>
      </x:c>
      <x:c r="P14" s="81" t="n">
        <x:v>0</x:v>
      </x:c>
      <x:c r="Q14" s="81" t="n">
        <x:v>83897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9">
        <x:f>SUM(P14:U14)</x:f>
      </x:c>
      <x:c r="W14" s="81" t="n">
        <x:v>83897</x:v>
      </x:c>
      <x:c r="X14" s="81" t="n">
        <x:v>0</x:v>
      </x:c>
      <x:c r="Y14" s="12" t="n">
        <x:v>0</x:v>
      </x:c>
    </x:row>
    <x:row r="15" spans="1:25" s="3" customFormat="1" x14ac:dyDescent="0.3">
      <x:c r="A15" s="197" t="s">
        <x:v>150</x:v>
      </x:c>
      <x:c r="B15" s="197" t="s">
        <x:v>151</x:v>
      </x:c>
      <x:c r="C15" s="197" t="s"/>
      <x:c r="D15" s="201" t="s">
        <x:v>134</x:v>
      </x:c>
      <x:c r="E15" s="180" t="s">
        <x:v>133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>
        <x:v>0</x:v>
      </x:c>
      <x:c r="P15" s="81" t="n">
        <x:v>0</x:v>
      </x:c>
      <x:c r="Q15" s="81" t="n">
        <x:v>83897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9">
        <x:f>SUM(P15:U15)</x:f>
      </x:c>
      <x:c r="W15" s="81" t="n">
        <x:v>83897</x:v>
      </x:c>
      <x:c r="X15" s="81" t="n">
        <x:v>0</x:v>
      </x:c>
      <x:c r="Y15" s="12" t="n">
        <x:v>0</x:v>
      </x:c>
    </x:row>
    <x:row r="16" spans="1:25" s="3" customFormat="1" x14ac:dyDescent="0.3">
      <x:c r="A16" s="197" t="s">
        <x:v>153</x:v>
      </x:c>
      <x:c r="B16" s="197" t="s">
        <x:v>154</x:v>
      </x:c>
      <x:c r="C16" s="197" t="s"/>
      <x:c r="D16" s="201" t="s">
        <x:v>134</x:v>
      </x:c>
      <x:c r="E16" s="180" t="s">
        <x:v>133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>
        <x:v>0</x:v>
      </x:c>
      <x:c r="P16" s="81" t="n">
        <x:v>37500</x:v>
      </x:c>
      <x:c r="Q16" s="81" t="n">
        <x:v>0</x:v>
      </x:c>
      <x:c r="R16" s="81" t="n">
        <x:v>0</x:v>
      </x:c>
      <x:c r="S16" s="81" t="n">
        <x:v>0</x:v>
      </x:c>
      <x:c r="T16" s="81" t="n">
        <x:v>97691</x:v>
      </x:c>
      <x:c r="U16" s="81" t="n">
        <x:v>0</x:v>
      </x:c>
      <x:c r="V16" s="119">
        <x:f>SUM(P16:U16)</x:f>
      </x:c>
      <x:c r="W16" s="81" t="n">
        <x:v>0</x:v>
      </x:c>
      <x:c r="X16" s="81" t="n">
        <x:v>135191</x:v>
      </x:c>
      <x:c r="Y16" s="12" t="n">
        <x:v>0</x:v>
      </x:c>
    </x:row>
    <x:row r="17" spans="1:25" s="3" customFormat="1">
      <x:c r="A17" s="197" t="s">
        <x:v>155</x:v>
      </x:c>
      <x:c r="B17" s="197" t="s">
        <x:v>156</x:v>
      </x:c>
      <x:c r="C17" s="197" t="s"/>
      <x:c r="D17" s="201" t="s">
        <x:v>134</x:v>
      </x:c>
      <x:c r="E17" s="180" t="s">
        <x:v>133</x:v>
      </x:c>
      <x:c r="F17" s="121" t="n"/>
      <x:c r="G17" s="121" t="n"/>
      <x:c r="H17" s="121" t="n"/>
      <x:c r="I17" s="121" t="n"/>
      <x:c r="J17" s="122">
        <x:f>SUM(F17:I17)</x:f>
      </x:c>
      <x:c r="K17" s="81" t="n"/>
      <x:c r="L17" s="81" t="n"/>
      <x:c r="M17" s="81" t="n"/>
      <x:c r="N17" s="119">
        <x:f>SUM(K17:M17)</x:f>
      </x:c>
      <x:c r="O17" s="123" t="n">
        <x:v>0</x:v>
      </x:c>
      <x:c r="P17" s="81" t="n">
        <x:v>304000</x:v>
      </x:c>
      <x:c r="Q17" s="81" t="n">
        <x:v>0</x:v>
      </x:c>
      <x:c r="R17" s="81" t="n">
        <x:v>0</x:v>
      </x:c>
      <x:c r="S17" s="81" t="n">
        <x:v>0</x:v>
      </x:c>
      <x:c r="T17" s="81" t="n">
        <x:v>293073</x:v>
      </x:c>
      <x:c r="U17" s="81" t="n">
        <x:v>0</x:v>
      </x:c>
      <x:c r="V17" s="119">
        <x:f>SUM(P17:U17)</x:f>
      </x:c>
      <x:c r="W17" s="81" t="n">
        <x:v>0</x:v>
      </x:c>
      <x:c r="X17" s="81" t="n">
        <x:v>597073</x:v>
      </x:c>
      <x:c r="Y17" s="12" t="n">
        <x:v>0</x:v>
      </x:c>
    </x:row>
    <x:row r="18" spans="1:25" s="3" customFormat="1">
      <x:c r="A18" s="197" t="s">
        <x:v>160</x:v>
      </x:c>
      <x:c r="B18" s="197" t="s">
        <x:v>161</x:v>
      </x:c>
      <x:c r="C18" s="197" t="s"/>
      <x:c r="D18" s="201" t="s">
        <x:v>134</x:v>
      </x:c>
      <x:c r="E18" s="180" t="s">
        <x:v>133</x:v>
      </x:c>
      <x:c r="F18" s="121" t="n"/>
      <x:c r="G18" s="121" t="n"/>
      <x:c r="H18" s="121" t="n"/>
      <x:c r="I18" s="121" t="n"/>
      <x:c r="J18" s="122">
        <x:f>SUM(F18:I18)</x:f>
      </x:c>
      <x:c r="K18" s="81" t="n"/>
      <x:c r="L18" s="81" t="n"/>
      <x:c r="M18" s="81" t="n"/>
      <x:c r="N18" s="119">
        <x:f>SUM(K18:M18)</x:f>
      </x:c>
      <x:c r="O18" s="123" t="n">
        <x:v>0</x:v>
      </x:c>
      <x:c r="P18" s="81" t="n">
        <x:v>28500</x:v>
      </x:c>
      <x:c r="Q18" s="81" t="n">
        <x:v>103509</x:v>
      </x:c>
      <x:c r="R18" s="81" t="n">
        <x:v>0</x:v>
      </x:c>
      <x:c r="S18" s="81" t="n">
        <x:v>0</x:v>
      </x:c>
      <x:c r="T18" s="81" t="n">
        <x:v>97690</x:v>
      </x:c>
      <x:c r="U18" s="81" t="n">
        <x:v>0</x:v>
      </x:c>
      <x:c r="V18" s="119">
        <x:f>SUM(P18:U18)</x:f>
      </x:c>
      <x:c r="W18" s="81" t="n">
        <x:v>103509</x:v>
      </x:c>
      <x:c r="X18" s="81" t="n">
        <x:v>126100</x:v>
      </x:c>
      <x:c r="Y18" s="12" t="n">
        <x:v>0</x:v>
      </x:c>
    </x:row>
    <x:row r="19" spans="1:25" s="3" customFormat="1">
      <x:c r="A19" s="197" t="s">
        <x:v>163</x:v>
      </x:c>
      <x:c r="B19" s="197" t="s">
        <x:v>164</x:v>
      </x:c>
      <x:c r="C19" s="197" t="s"/>
      <x:c r="D19" s="201" t="s">
        <x:v>134</x:v>
      </x:c>
      <x:c r="E19" s="180" t="s">
        <x:v>133</x:v>
      </x:c>
      <x:c r="F19" s="121" t="n"/>
      <x:c r="G19" s="121" t="n"/>
      <x:c r="H19" s="121" t="n"/>
      <x:c r="I19" s="121" t="n"/>
      <x:c r="J19" s="122">
        <x:f>SUM(F19:I19)</x:f>
      </x:c>
      <x:c r="K19" s="81" t="n"/>
      <x:c r="L19" s="81" t="n"/>
      <x:c r="M19" s="81" t="n"/>
      <x:c r="N19" s="119">
        <x:f>SUM(K19:M19)</x:f>
      </x:c>
      <x:c r="O19" s="123" t="n">
        <x:v>0</x:v>
      </x:c>
      <x:c r="P19" s="81" t="n">
        <x:v>28500</x:v>
      </x:c>
      <x:c r="Q19" s="81" t="n">
        <x:v>83897</x:v>
      </x:c>
      <x:c r="R19" s="81" t="n">
        <x:v>0</x:v>
      </x:c>
      <x:c r="S19" s="81" t="n">
        <x:v>0</x:v>
      </x:c>
      <x:c r="T19" s="81" t="n">
        <x:v>97690</x:v>
      </x:c>
      <x:c r="U19" s="81" t="n">
        <x:v>0</x:v>
      </x:c>
      <x:c r="V19" s="119">
        <x:f>SUM(P19:U19)</x:f>
      </x:c>
      <x:c r="W19" s="81" t="n">
        <x:v>83897</x:v>
      </x:c>
      <x:c r="X19" s="81" t="n">
        <x:v>126100</x:v>
      </x:c>
      <x:c r="Y19" s="12" t="n">
        <x:v>0</x:v>
      </x:c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4" t="s">
        <x:v>226</x:v>
      </x:c>
      <x:c r="G23" s="174" t="s"/>
      <x:c r="H23" s="174" t="s"/>
      <x:c r="I23" s="174" t="s"/>
      <x:c r="J23" s="165" t="s"/>
      <x:c r="K23" s="164" t="s">
        <x:v>227</x:v>
      </x:c>
      <x:c r="L23" s="174" t="s"/>
      <x:c r="M23" s="174" t="s"/>
      <x:c r="N23" s="165" t="s"/>
    </x:row>
    <x:row r="24" spans="1:25" s="3" customFormat="1" ht="60" customHeight="1">
      <x:c r="D24" s="15" t="s"/>
      <x:c r="E24" s="15" t="s">
        <x:v>228</x:v>
      </x:c>
      <x:c r="F24" s="98" t="s">
        <x:v>207</x:v>
      </x:c>
      <x:c r="G24" s="5" t="s">
        <x:v>208</x:v>
      </x:c>
      <x:c r="H24" s="5" t="s">
        <x:v>209</x:v>
      </x:c>
      <x:c r="I24" s="99" t="s">
        <x:v>210</x:v>
      </x:c>
      <x:c r="J24" s="11" t="s">
        <x:v>211</x:v>
      </x:c>
      <x:c r="K24" s="98" t="s">
        <x:v>212</x:v>
      </x:c>
      <x:c r="L24" s="5" t="s">
        <x:v>224</x:v>
      </x:c>
      <x:c r="M24" s="99" t="s">
        <x:v>229</x:v>
      </x:c>
      <x:c r="N24" s="61" t="s">
        <x:v>215</x:v>
      </x:c>
    </x:row>
    <x:row r="25" spans="1:25" s="3" customFormat="1" ht="15" customHeight="1">
      <x:c r="A25" s="3" t="s">
        <x:v>230</x:v>
      </x:c>
      <x:c r="E25" s="16" t="n">
        <x:v>5</x:v>
      </x:c>
      <x:c r="F25" s="7" t="n">
        <x:v>145</x:v>
      </x:c>
      <x:c r="G25" s="7" t="n">
        <x:v>112</x:v>
      </x:c>
      <x:c r="H25" s="7" t="n">
        <x:v>0</x:v>
      </x:c>
      <x:c r="I25" s="7" t="n">
        <x:v>0</x:v>
      </x:c>
      <x:c r="J25" s="17">
        <x:f>SUM(F25:I25)</x:f>
      </x:c>
      <x:c r="K25" s="12" t="n">
        <x:v>0</x:v>
      </x:c>
      <x:c r="L25" s="12" t="n">
        <x:v>1056000</x:v>
      </x:c>
      <x:c r="M25" s="12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231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167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142</x:v>
      </x:c>
      <x:c r="B11" s="197" t="s">
        <x:v>143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144</x:v>
      </x:c>
      <x:c r="B12" s="197" t="s">
        <x:v>145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146</x:v>
      </x:c>
      <x:c r="B13" s="197" t="s">
        <x:v>147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148</x:v>
      </x:c>
      <x:c r="B14" s="197" t="s">
        <x:v>149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150</x:v>
      </x:c>
      <x:c r="B15" s="197" t="s">
        <x:v>151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153</x:v>
      </x:c>
      <x:c r="B16" s="197" t="s">
        <x:v>154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>
      <x:c r="A17" s="197" t="s">
        <x:v>155</x:v>
      </x:c>
      <x:c r="B17" s="197" t="s">
        <x:v>156</x:v>
      </x:c>
      <x:c r="C17" s="197" t="s"/>
      <x:c r="D17" s="81" t="n"/>
      <x:c r="E17" s="12" t="n"/>
      <x:c r="F17" s="12" t="n"/>
      <x:c r="G17" s="128" t="n"/>
      <x:c r="H17" s="12" t="n"/>
      <x:c r="I17" s="128" t="n"/>
      <x:c r="J17" s="12" t="n"/>
    </x:row>
    <x:row r="18" spans="1:10" s="23" customFormat="1">
      <x:c r="A18" s="197" t="s">
        <x:v>160</x:v>
      </x:c>
      <x:c r="B18" s="197" t="s">
        <x:v>161</x:v>
      </x:c>
      <x:c r="C18" s="197" t="s"/>
      <x:c r="D18" s="81" t="n"/>
      <x:c r="E18" s="12" t="n"/>
      <x:c r="F18" s="12" t="n"/>
      <x:c r="G18" s="128" t="n"/>
      <x:c r="H18" s="12" t="n"/>
      <x:c r="I18" s="128" t="n"/>
      <x:c r="J18" s="12" t="n"/>
    </x:row>
    <x:row r="19" spans="1:10" s="23" customFormat="1">
      <x:c r="A19" s="197" t="s">
        <x:v>163</x:v>
      </x:c>
      <x:c r="B19" s="197" t="s">
        <x:v>164</x:v>
      </x:c>
      <x:c r="C19" s="197" t="s"/>
      <x:c r="D19" s="81" t="n"/>
      <x:c r="E19" s="12" t="n"/>
      <x:c r="F19" s="12" t="n"/>
      <x:c r="G19" s="128" t="n"/>
      <x:c r="H19" s="12" t="n"/>
      <x:c r="I19" s="128" t="n"/>
      <x:c r="J19" s="12" t="n"/>
    </x:row>
    <x:row r="20" spans="1:10" s="23" customFormat="1" ht="15" customHeight="1">
      <x:c r="A20" s="4" t="s">
        <x:v>165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203" t="s"/>
      <x:c r="H20" s="14">
        <x:f>SUM(H8:H19)</x:f>
      </x:c>
      <x:c r="I20" s="203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241</x:v>
      </x:c>
      <x:c r="C1" s="82" t="s">
        <x:v>242</x:v>
      </x:c>
    </x:row>
    <x:row r="2" spans="1:9" x14ac:dyDescent="0.3">
      <x:c r="A2" s="2" t="s">
        <x:v>130</x:v>
      </x:c>
      <x:c r="B2" s="83" t="s">
        <x:v>183</x:v>
      </x:c>
      <x:c r="C2" s="83" t="s">
        <x:v>133</x:v>
      </x:c>
    </x:row>
    <x:row r="3" spans="1:9" x14ac:dyDescent="0.3">
      <x:c r="A3" s="2" t="s">
        <x:v>243</x:v>
      </x:c>
      <x:c r="B3" s="83" t="s">
        <x:v>244</x:v>
      </x:c>
      <x:c r="C3" s="83" t="s">
        <x:v>134</x:v>
      </x:c>
      <x:c r="D3" s="2" t="s">
        <x:v>130</x:v>
      </x:c>
      <x:c r="F3" s="2" t="s">
        <x:v>183</x:v>
      </x:c>
      <x:c r="H3" s="2" t="n">
        <x:v>2019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162</x:v>
      </x:c>
      <x:c r="B5" s="83" t="s">
        <x:v>6</x:v>
      </x:c>
      <x:c r="D5" s="2" t="s">
        <x:v>137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3</x:v>
      </x:c>
      <x:c r="D6" s="2" t="s">
        <x:v>243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248</x:v>
      </x:c>
      <x:c r="B7" s="83" t="n">
        <x:v>4</x:v>
      </x:c>
      <x:c r="C7" s="0" t="s"/>
      <x:c r="D7" s="0" t="s">
        <x:v>157</x:v>
      </x:c>
      <x:c r="F7" s="0" t="n">
        <x:v>3</x:v>
      </x:c>
      <x:c r="I7" s="0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162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245</x:v>
      </x:c>
      <x:c r="F9" s="2" t="n">
        <x:v>5</x:v>
      </x:c>
    </x:row>
    <x:row r="10" spans="1:9" x14ac:dyDescent="0.3">
      <x:c r="A10" s="2" t="s">
        <x:v>247</x:v>
      </x:c>
      <x:c r="B10" s="83" t="n">
        <x:v>7</x:v>
      </x:c>
      <x:c r="D10" s="2" t="s">
        <x:v>250</x:v>
      </x:c>
      <x:c r="F10" s="2" t="n">
        <x:v>6</x:v>
      </x:c>
    </x:row>
    <x:row r="11" spans="1:9" x14ac:dyDescent="0.3">
      <x:c r="A11" s="2" t="s">
        <x:v>157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2020-08-06T16:15:09.1416029Z</dcterms:modified>
</coreProperties>
</file>