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<x:sst xmlns:x="http://schemas.openxmlformats.org/spreadsheetml/2006/main" count="245" uniqueCount="245">
  <x:si>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</x:si>
  <x:si>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</x:si>
  <x:si>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Massapequa</x:t>
  </x:si>
  <x:si>
    <x:t>BEDS Code</x:t>
  </x:si>
  <x:si>
    <x:t>280523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</x:si>
  <x:si>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</x:si>
  <x:si>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</x:si>
  <x:si>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</x:si>
  <x:si>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</x:si>
  <x:si>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</x:si>
  <x:si>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Christine Petrullo</x:t>
  </x:si>
  <x:si>
    <x:t>Street Address Line 1</x:t>
  </x:si>
  <x:si>
    <x:t>4925 Merrick Rd</x:t>
  </x:si>
  <x:si>
    <x:t>Title of Contact</x:t>
  </x:si>
  <x:si>
    <x:t>Assistant Business Administrator</x:t>
  </x:si>
  <x:si>
    <x:t>Street Address Line 2</x:t>
  </x:si>
  <x:si>
    <x:t>Email Address</x:t>
  </x:si>
  <x:si>
    <x:t>cpetrullo@msd.k12.ny.us</x:t>
  </x:si>
  <x:si>
    <x:t>City</x:t>
  </x:si>
  <x:si>
    <x:t>Phone Number</x:t>
  </x:si>
  <x:si>
    <x:t>5163085020</x:t>
  </x:si>
  <x:si>
    <x:t>Zip Code</x:t>
  </x:si>
  <x:si>
    <x:t>11758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</x:si>
  <x:si>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</x:si>
  <x:si>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</x:si>
  <x:si>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</x:si>
  <x:si>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</x:si>
  <x:si>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</x:si>
  <x:si>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</x:si>
  <x:si>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</x:si>
  <x:si>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</x:si>
  <x:si>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</x:si>
  <x:si>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</x:si>
  <x:si>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</x:si>
  <x:si>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</x:si>
  <x:si>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</x:si>
  <x:si>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</x:si>
  <x:si>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</x:si>
  <x:si>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</x:si>
  <x:si>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</x:si>
  <x:si>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</x:si>
  <x:si>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</x:si>
  <x:si>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</x:si>
  <x:si>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</x:si>
  <x:si>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</x:si>
  <x:si>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</x:si>
  <x:si>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</x:si>
  <x:si>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</x:si>
  <x:si>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</x:si>
  <x:si>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</x:si>
  <x:si>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</x:si>
  <x:si>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</x:si>
  <x:si>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</x:si>
  <x:si>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</x:si>
  <x:si>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</x:si>
  <x:si>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</x:si>
  <x:si>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</x:si>
  <x:si>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</x:si>
  <x:si>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</x:si>
  <x:si>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</x:si>
  <x:si>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</x:si>
  <x:si>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</x:si>
  <x:si>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</x:si>
  <x:si>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</x:si>
  <x:si>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</x:si>
  <x:si>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</x:si>
  <x:si>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</x:si>
  <x:si>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</x:si>
  <x:si>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</x:si>
  <x:si>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</x:si>
  <x:si>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</x:si>
  <x:si>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</x:si>
  <x:si>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</x:si>
  <x:si>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</x:si>
  <x:si>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</x:si>
  <x:si>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</x:si>
  <x:si>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</x:si>
  <x:si>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</x:si>
  <x:si>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</x:si>
  <x:si>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</x:si>
  <x:si>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</x:si>
  <x:si>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</x:si>
  <x:si>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</x:si>
  <x:si>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</x:si>
  <x:si>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</x:si>
  <x:si>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</x:si>
  <x:si>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</x:si>
  <x:si>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</x:si>
  <x:si>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</x:si>
  <x:si>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</x:si>
  <x:si>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</x:si>
  <x:si>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</x:si>
  <x:si>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</x:si>
  <x:si>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</x:si>
  <x:si>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</x:si>
  <x:si>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</x:si>
  <x:si>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</x:si>
  <x:si>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</x:si>
  <x:si>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</x:si>
  <x:si>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</x:si>
  <x:si>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</x:si>
  <x:si>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</x:si>
  <x:si>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</x:si>
  <x:si>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</x:si>
  <x:si>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</x:si>
  <x:si>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</x:si>
  <x:si>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</x:si>
  <x:si>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</x:si>
  <x:si>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</x:si>
  <x:si>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</x:si>
  <x:si>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</x:si>
  <x:si>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</x:si>
  <x:si>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</x:si>
  <x:si>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</x:si>
  <x:si>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</x:si>
  <x:si>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</x:si>
  <x:si>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</x:si>
  <x:si>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</x:si>
  <x:si>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</x:si>
  <x:si>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</x:si>
  <x:si>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</x:si>
  <x:si>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</x:si>
  <x:si>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</x:si>
  <x:si>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</x:si>
  <x:si>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</x:si>
  <x:si>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</x:si>
  <x:si>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</x:si>
  <x:si>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</x:si>
  <x:si>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280523030001</x:t>
  </x:si>
  <x:si>
    <x:t>BIRCH LANE ELEMENTARY SCHOOL</x:t>
  </x:si>
  <x:si>
    <x:t>Elementary School</x:t>
  </x:si>
  <x:si>
    <x:t>K</x:t>
  </x:si>
  <x:si>
    <x:t>5</x:t>
  </x:si>
  <x:si>
    <x:t>Yes</x:t>
  </x:si>
  <x:si>
    <x:t>No</x:t>
  </x:si>
  <x:si>
    <x:t>280523030003</x:t>
  </x:si>
  <x:si>
    <x:t>EAST LAKE ELEMENTARY SCHOOL</x:t>
  </x:si>
  <x:si>
    <x:t>280523030004</x:t>
  </x:si>
  <x:si>
    <x:t>FAIRFIELD ELEMENTARY SCHOOL</x:t>
  </x:si>
  <x:si>
    <x:t>280523030006</x:t>
  </x:si>
  <x:si>
    <x:t>LOCKHART ELEMENTARY SCHOOL</x:t>
  </x:si>
  <x:si>
    <x:t>280523030007</x:t>
  </x:si>
  <x:si>
    <x:t>UNQUA ELEMENTARY SCHOOL</x:t>
  </x:si>
  <x:si>
    <x:t>280523030010</x:t>
  </x:si>
  <x:si>
    <x:t>BERNER MIDDLE SCHOOL</x:t>
  </x:si>
  <x:si>
    <x:t>Middle/Junior High School</x:t>
  </x:si>
  <x:si>
    <x:t>6</x:t>
  </x:si>
  <x:si>
    <x:t>8</x:t>
  </x:si>
  <x:si>
    <x:t>280523030011</x:t>
  </x:si>
  <x:si>
    <x:t>MASSAPEQUA HIGH SCHOOL</x:t>
  </x:si>
  <x:si>
    <x:t>Senior High School</x:t>
  </x:si>
  <x:si>
    <x:t>10</x:t>
  </x:si>
  <x:si>
    <x:t>12</x:t>
  </x:si>
  <x:si>
    <x:t>280523030012</x:t>
  </x:si>
  <x:si>
    <x:t>MCKENNA ELEMENTARY SCHOOL</x:t>
  </x:si>
  <x:si>
    <x:t>280523030014</x:t>
  </x:si>
  <x:si>
    <x:t>MHS AMES CAMPUS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</x:si>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</x:sst>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204140059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622206</x:v>
      </x:c>
      <x:c r="E15" s="10" t="n">
        <x:v>825000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1962700</x:v>
      </x:c>
      <x:c r="E16" s="10" t="n">
        <x:v>240000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6011466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2202700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575900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10948246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4269816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3336000</x:v>
      </x:c>
      <x:c r="E35" s="10" t="n">
        <x:v>0</x:v>
      </x:c>
      <x:c r="F35" s="7" t="n">
        <x:v>36</x:v>
      </x:c>
      <x:c r="G35" s="132" t="n">
        <x:v>92666.6666666667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737000</x:v>
      </x:c>
      <x:c r="E38" s="10" t="n">
        <x:v>0</x:v>
      </x:c>
      <x:c r="F38" s="7" t="n">
        <x:v>40</x:v>
      </x:c>
      <x:c r="G38" s="132" t="n">
        <x:v>18425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240000</x:v>
      </x:c>
      <x:c r="E42" s="10" t="n">
        <x:v>0</x:v>
      </x:c>
      <x:c r="F42" s="7" t="n">
        <x:v>3</x:v>
      </x:c>
      <x:c r="G42" s="132" t="n">
        <x:v>80000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6764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120260</x:v>
      </x:c>
      <x:c r="E61" s="10" t="n">
        <x:v>0</x:v>
      </x:c>
      <x:c r="F61" s="84" t="n">
        <x:v>0.5</x:v>
      </x:c>
      <x:c r="G61" s="132" t="n">
        <x:v>240520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2938425</x:v>
      </x:c>
      <x:c r="E62" s="10" t="n">
        <x:v>0</x:v>
      </x:c>
      <x:c r="F62" s="84" t="n">
        <x:v>2</x:v>
      </x:c>
      <x:c r="G62" s="132" t="n">
        <x:v>1469212.5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12228268</x:v>
      </x:c>
      <x:c r="E63" s="10" t="n">
        <x:v>0</x:v>
      </x:c>
      <x:c r="F63" s="84" t="n">
        <x:v>93</x:v>
      </x:c>
      <x:c r="G63" s="132" t="n">
        <x:v>131486.752688172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2532422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2602431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697555</x:v>
      </x:c>
      <x:c r="E71" s="10" t="n">
        <x:v>0</x:v>
      </x:c>
      <x:c r="F71" s="84" t="n">
        <x:v>4</x:v>
      </x:c>
      <x:c r="G71" s="132" t="n">
        <x:v>174388.75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106200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200000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182194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1596917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44800311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111270756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608</x:v>
      </x:c>
      <x:c r="L8" s="109" t="n">
        <x:v>0</x:v>
      </x:c>
      <x:c r="M8" s="109" t="n">
        <x:v>0</x:v>
      </x:c>
      <x:c r="N8" s="109" t="n">
        <x:v>35</x:v>
      </x:c>
      <x:c r="O8" s="109" t="n">
        <x:v>0</x:v>
      </x:c>
      <x:c r="P8" s="109" t="n">
        <x:v>68</x:v>
      </x:c>
      <x:c r="Q8" s="110" t="n">
        <x:v>4</x:v>
      </x:c>
      <x:c r="R8" s="110" t="n">
        <x:v>45.6</x:v>
      </x:c>
      <x:c r="S8" s="110" t="n">
        <x:v>22</x:v>
      </x:c>
      <x:c r="T8" s="110" t="n">
        <x:v>2.5</x:v>
      </x:c>
      <x:c r="U8" s="110" t="n">
        <x:v>4.2</x:v>
      </x:c>
      <x:c r="V8" s="110" t="n">
        <x:v>34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130</x:v>
      </x:c>
      <x:c r="E9" s="180" t="s">
        <x:v>131</x:v>
      </x:c>
      <x:c r="F9" s="180" t="s">
        <x:v>132</x:v>
      </x:c>
      <x:c r="G9" s="180" t="s">
        <x:v>133</x:v>
      </x:c>
      <x:c r="H9" s="180" t="s"/>
      <x:c r="I9" s="180" t="s">
        <x:v>134</x:v>
      </x:c>
      <x:c r="J9" s="108" t="n"/>
      <x:c r="K9" s="109" t="n">
        <x:v>515</x:v>
      </x:c>
      <x:c r="L9" s="109" t="n">
        <x:v>0</x:v>
      </x:c>
      <x:c r="M9" s="109" t="n">
        <x:v>0</x:v>
      </x:c>
      <x:c r="N9" s="109" t="n">
        <x:v>41</x:v>
      </x:c>
      <x:c r="O9" s="109" t="n">
        <x:v>0</x:v>
      </x:c>
      <x:c r="P9" s="109" t="n">
        <x:v>87</x:v>
      </x:c>
      <x:c r="Q9" s="110" t="n">
        <x:v>7</x:v>
      </x:c>
      <x:c r="R9" s="110" t="n">
        <x:v>42.3</x:v>
      </x:c>
      <x:c r="S9" s="110" t="n">
        <x:v>35</x:v>
      </x:c>
      <x:c r="T9" s="110" t="n">
        <x:v>2.5</x:v>
      </x:c>
      <x:c r="U9" s="110" t="n">
        <x:v>3.4</x:v>
      </x:c>
      <x:c r="V9" s="110" t="n">
        <x:v>27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137</x:v>
      </x:c>
      <x:c r="B10" s="178" t="s">
        <x:v>138</x:v>
      </x:c>
      <x:c r="C10" s="177" t="s"/>
      <x:c r="D10" s="179" t="s">
        <x:v>130</x:v>
      </x:c>
      <x:c r="E10" s="180" t="s">
        <x:v>131</x:v>
      </x:c>
      <x:c r="F10" s="180" t="s">
        <x:v>132</x:v>
      </x:c>
      <x:c r="G10" s="180" t="s">
        <x:v>133</x:v>
      </x:c>
      <x:c r="H10" s="180" t="s"/>
      <x:c r="I10" s="180" t="s">
        <x:v>134</x:v>
      </x:c>
      <x:c r="J10" s="108" t="n"/>
      <x:c r="K10" s="109" t="n">
        <x:v>507</x:v>
      </x:c>
      <x:c r="L10" s="109" t="n">
        <x:v>0</x:v>
      </x:c>
      <x:c r="M10" s="109" t="n">
        <x:v>0</x:v>
      </x:c>
      <x:c r="N10" s="109" t="n">
        <x:v>71</x:v>
      </x:c>
      <x:c r="O10" s="109" t="n">
        <x:v>18</x:v>
      </x:c>
      <x:c r="P10" s="109" t="n">
        <x:v>59</x:v>
      </x:c>
      <x:c r="Q10" s="110" t="n">
        <x:v>3</x:v>
      </x:c>
      <x:c r="R10" s="110" t="n">
        <x:v>44.9</x:v>
      </x:c>
      <x:c r="S10" s="110" t="n">
        <x:v>13</x:v>
      </x:c>
      <x:c r="T10" s="110" t="n">
        <x:v>2.5</x:v>
      </x:c>
      <x:c r="U10" s="110" t="n">
        <x:v>2.1</x:v>
      </x:c>
      <x:c r="V10" s="110" t="n">
        <x:v>31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139</x:v>
      </x:c>
      <x:c r="B11" s="178" t="s">
        <x:v>140</x:v>
      </x:c>
      <x:c r="C11" s="177" t="s"/>
      <x:c r="D11" s="179" t="s">
        <x:v>130</x:v>
      </x:c>
      <x:c r="E11" s="180" t="s">
        <x:v>131</x:v>
      </x:c>
      <x:c r="F11" s="180" t="s">
        <x:v>132</x:v>
      </x:c>
      <x:c r="G11" s="180" t="s">
        <x:v>133</x:v>
      </x:c>
      <x:c r="H11" s="180" t="s"/>
      <x:c r="I11" s="180" t="s">
        <x:v>134</x:v>
      </x:c>
      <x:c r="J11" s="108" t="n"/>
      <x:c r="K11" s="109" t="n">
        <x:v>396</x:v>
      </x:c>
      <x:c r="L11" s="109" t="n">
        <x:v>0</x:v>
      </x:c>
      <x:c r="M11" s="109" t="n">
        <x:v>0</x:v>
      </x:c>
      <x:c r="N11" s="109" t="n">
        <x:v>43</x:v>
      </x:c>
      <x:c r="O11" s="109" t="n">
        <x:v>0</x:v>
      </x:c>
      <x:c r="P11" s="109" t="n">
        <x:v>37</x:v>
      </x:c>
      <x:c r="Q11" s="110" t="n">
        <x:v>1</x:v>
      </x:c>
      <x:c r="R11" s="110" t="n">
        <x:v>34.8</x:v>
      </x:c>
      <x:c r="S11" s="110" t="n">
        <x:v>12</x:v>
      </x:c>
      <x:c r="T11" s="110" t="n">
        <x:v>2.5</x:v>
      </x:c>
      <x:c r="U11" s="110" t="n">
        <x:v>1.8</x:v>
      </x:c>
      <x:c r="V11" s="110" t="n">
        <x:v>27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141</x:v>
      </x:c>
      <x:c r="B12" s="178" t="s">
        <x:v>142</x:v>
      </x:c>
      <x:c r="C12" s="177" t="s"/>
      <x:c r="D12" s="179" t="s">
        <x:v>130</x:v>
      </x:c>
      <x:c r="E12" s="180" t="s">
        <x:v>131</x:v>
      </x:c>
      <x:c r="F12" s="180" t="s">
        <x:v>132</x:v>
      </x:c>
      <x:c r="G12" s="180" t="s">
        <x:v>133</x:v>
      </x:c>
      <x:c r="H12" s="180" t="s"/>
      <x:c r="I12" s="180" t="s">
        <x:v>134</x:v>
      </x:c>
      <x:c r="J12" s="108" t="n"/>
      <x:c r="K12" s="109" t="n">
        <x:v>535</x:v>
      </x:c>
      <x:c r="L12" s="109" t="n">
        <x:v>0</x:v>
      </x:c>
      <x:c r="M12" s="109" t="n">
        <x:v>0</x:v>
      </x:c>
      <x:c r="N12" s="109" t="n">
        <x:v>37</x:v>
      </x:c>
      <x:c r="O12" s="109" t="n">
        <x:v>0</x:v>
      </x:c>
      <x:c r="P12" s="109" t="n">
        <x:v>71</x:v>
      </x:c>
      <x:c r="Q12" s="110" t="n">
        <x:v>10</x:v>
      </x:c>
      <x:c r="R12" s="110" t="n">
        <x:v>36.3</x:v>
      </x:c>
      <x:c r="S12" s="110" t="n">
        <x:v>21</x:v>
      </x:c>
      <x:c r="T12" s="110" t="n">
        <x:v>2.5</x:v>
      </x:c>
      <x:c r="U12" s="110" t="n">
        <x:v>2.8</x:v>
      </x:c>
      <x:c r="V12" s="110" t="n">
        <x:v>32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143</x:v>
      </x:c>
      <x:c r="B13" s="178" t="s">
        <x:v>144</x:v>
      </x:c>
      <x:c r="C13" s="177" t="s"/>
      <x:c r="D13" s="179" t="s">
        <x:v>145</x:v>
      </x:c>
      <x:c r="E13" s="180" t="s">
        <x:v>146</x:v>
      </x:c>
      <x:c r="F13" s="180" t="s">
        <x:v>147</x:v>
      </x:c>
      <x:c r="G13" s="180" t="s">
        <x:v>133</x:v>
      </x:c>
      <x:c r="H13" s="180" t="s"/>
      <x:c r="I13" s="180" t="s">
        <x:v>134</x:v>
      </x:c>
      <x:c r="J13" s="108" t="n"/>
      <x:c r="K13" s="109" t="n">
        <x:v>1574</x:v>
      </x:c>
      <x:c r="L13" s="109" t="n">
        <x:v>0</x:v>
      </x:c>
      <x:c r="M13" s="109" t="n">
        <x:v>0</x:v>
      </x:c>
      <x:c r="N13" s="109" t="n">
        <x:v>143</x:v>
      </x:c>
      <x:c r="O13" s="109" t="n">
        <x:v>3</x:v>
      </x:c>
      <x:c r="P13" s="109" t="n">
        <x:v>165</x:v>
      </x:c>
      <x:c r="Q13" s="110" t="n">
        <x:v>15</x:v>
      </x:c>
      <x:c r="R13" s="110" t="n">
        <x:v>135</x:v>
      </x:c>
      <x:c r="S13" s="110" t="n">
        <x:v>23</x:v>
      </x:c>
      <x:c r="T13" s="110" t="n">
        <x:v>5</x:v>
      </x:c>
      <x:c r="U13" s="110" t="n">
        <x:v>16</x:v>
      </x:c>
      <x:c r="V13" s="110" t="n">
        <x:v>70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148</x:v>
      </x:c>
      <x:c r="B14" s="178" t="s">
        <x:v>149</x:v>
      </x:c>
      <x:c r="C14" s="177" t="s"/>
      <x:c r="D14" s="179" t="s">
        <x:v>150</x:v>
      </x:c>
      <x:c r="E14" s="180" t="s">
        <x:v>151</x:v>
      </x:c>
      <x:c r="F14" s="180" t="s">
        <x:v>152</x:v>
      </x:c>
      <x:c r="G14" s="180" t="s">
        <x:v>133</x:v>
      </x:c>
      <x:c r="H14" s="180" t="s"/>
      <x:c r="I14" s="180" t="s">
        <x:v>134</x:v>
      </x:c>
      <x:c r="J14" s="108" t="n"/>
      <x:c r="K14" s="109" t="n">
        <x:v>1656</x:v>
      </x:c>
      <x:c r="L14" s="109" t="n">
        <x:v>0</x:v>
      </x:c>
      <x:c r="M14" s="109" t="n">
        <x:v>0</x:v>
      </x:c>
      <x:c r="N14" s="109" t="n">
        <x:v>180</x:v>
      </x:c>
      <x:c r="O14" s="109" t="n">
        <x:v>4</x:v>
      </x:c>
      <x:c r="P14" s="109" t="n">
        <x:v>208</x:v>
      </x:c>
      <x:c r="Q14" s="110" t="n">
        <x:v>7</x:v>
      </x:c>
      <x:c r="R14" s="110" t="n">
        <x:v>147</x:v>
      </x:c>
      <x:c r="S14" s="110" t="n">
        <x:v>31</x:v>
      </x:c>
      <x:c r="T14" s="110" t="n">
        <x:v>5.5</x:v>
      </x:c>
      <x:c r="U14" s="110" t="n">
        <x:v>17</x:v>
      </x:c>
      <x:c r="V14" s="110" t="n">
        <x:v>56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177" t="s">
        <x:v>153</x:v>
      </x:c>
      <x:c r="B15" s="178" t="s">
        <x:v>154</x:v>
      </x:c>
      <x:c r="C15" s="177" t="s"/>
      <x:c r="D15" s="179" t="s">
        <x:v>130</x:v>
      </x:c>
      <x:c r="E15" s="180" t="s">
        <x:v>131</x:v>
      </x:c>
      <x:c r="F15" s="180" t="s">
        <x:v>132</x:v>
      </x:c>
      <x:c r="G15" s="180" t="s">
        <x:v>133</x:v>
      </x:c>
      <x:c r="H15" s="180" t="s"/>
      <x:c r="I15" s="180" t="s">
        <x:v>134</x:v>
      </x:c>
      <x:c r="J15" s="108" t="n"/>
      <x:c r="K15" s="109" t="n">
        <x:v>449</x:v>
      </x:c>
      <x:c r="L15" s="109" t="n">
        <x:v>0</x:v>
      </x:c>
      <x:c r="M15" s="109" t="n">
        <x:v>0</x:v>
      </x:c>
      <x:c r="N15" s="109" t="n">
        <x:v>39</x:v>
      </x:c>
      <x:c r="O15" s="109" t="n">
        <x:v>0</x:v>
      </x:c>
      <x:c r="P15" s="109" t="n">
        <x:v>53</x:v>
      </x:c>
      <x:c r="Q15" s="110" t="n">
        <x:v>5</x:v>
      </x:c>
      <x:c r="R15" s="110" t="n">
        <x:v>32.7</x:v>
      </x:c>
      <x:c r="S15" s="110" t="n">
        <x:v>16</x:v>
      </x:c>
      <x:c r="T15" s="110" t="n">
        <x:v>2.5</x:v>
      </x:c>
      <x:c r="U15" s="110" t="n">
        <x:v>2</x:v>
      </x:c>
      <x:c r="V15" s="110" t="n">
        <x:v>33</x:v>
      </x:c>
      <x:c r="W15" s="129">
        <x:f>SUM(Q15:V15)</x:f>
      </x:c>
      <x:c r="X15" s="130">
        <x:f>SUM(Q15:R15)</x:f>
      </x:c>
      <x:c r="Y15" s="131">
        <x:f>SUM(S15:V15)</x:f>
      </x:c>
    </x:row>
    <x:row r="16" spans="1:25" s="6" customFormat="1">
      <x:c r="A16" s="177" t="s">
        <x:v>155</x:v>
      </x:c>
      <x:c r="B16" s="178" t="s">
        <x:v>156</x:v>
      </x:c>
      <x:c r="C16" s="177" t="s"/>
      <x:c r="D16" s="179" t="s">
        <x:v>150</x:v>
      </x:c>
      <x:c r="E16" s="180" t="s">
        <x:v>157</x:v>
      </x:c>
      <x:c r="F16" s="180" t="s">
        <x:v>157</x:v>
      </x:c>
      <x:c r="G16" s="180" t="s">
        <x:v>133</x:v>
      </x:c>
      <x:c r="H16" s="180" t="s"/>
      <x:c r="I16" s="180" t="s">
        <x:v>134</x:v>
      </x:c>
      <x:c r="J16" s="108" t="n"/>
      <x:c r="K16" s="109" t="n">
        <x:v>524</x:v>
      </x:c>
      <x:c r="L16" s="109" t="n">
        <x:v>0</x:v>
      </x:c>
      <x:c r="M16" s="109" t="n">
        <x:v>0</x:v>
      </x:c>
      <x:c r="N16" s="109" t="n">
        <x:v>47</x:v>
      </x:c>
      <x:c r="O16" s="109" t="n">
        <x:v>0</x:v>
      </x:c>
      <x:c r="P16" s="109" t="n">
        <x:v>73</x:v>
      </x:c>
      <x:c r="Q16" s="110" t="n">
        <x:v>7</x:v>
      </x:c>
      <x:c r="R16" s="110" t="n">
        <x:v>46.7</x:v>
      </x:c>
      <x:c r="S16" s="110" t="n">
        <x:v>11</x:v>
      </x:c>
      <x:c r="T16" s="110" t="n">
        <x:v>2.5</x:v>
      </x:c>
      <x:c r="U16" s="110" t="n">
        <x:v>6.7</x:v>
      </x:c>
      <x:c r="V16" s="110" t="n">
        <x:v>40</x:v>
      </x:c>
      <x:c r="W16" s="129">
        <x:f>SUM(Q16:V16)</x:f>
      </x:c>
      <x:c r="X16" s="130">
        <x:f>SUM(Q16:R16)</x:f>
      </x:c>
      <x:c r="Y16" s="131">
        <x:f>SUM(S16:V16)</x:f>
      </x:c>
    </x:row>
    <x:row r="17" spans="1:25" s="6" customFormat="1">
      <x:c r="A17" s="4" t="s">
        <x:v>158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160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161</x:v>
      </x:c>
      <x:c r="E5" s="185" t="s"/>
      <x:c r="F5" s="185" t="s"/>
      <x:c r="G5" s="185" t="s"/>
      <x:c r="H5" s="185" t="s"/>
      <x:c r="I5" s="186" t="s"/>
      <x:c r="J5" s="187" t="s">
        <x:v>162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163</x:v>
      </x:c>
      <x:c r="S5" s="191" t="s"/>
      <x:c r="T5" s="192" t="s"/>
      <x:c r="U5" s="164" t="s">
        <x:v>164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165</x:v>
      </x:c>
      <x:c r="E6" s="194" t="s"/>
      <x:c r="F6" s="195" t="s"/>
      <x:c r="G6" s="89" t="s"/>
      <x:c r="H6" s="90" t="s"/>
      <x:c r="I6" s="75" t="s"/>
      <x:c r="J6" s="164" t="s">
        <x:v>166</x:v>
      </x:c>
      <x:c r="K6" s="165" t="s"/>
      <x:c r="L6" s="164" t="s">
        <x:v>167</x:v>
      </x:c>
      <x:c r="M6" s="165" t="s"/>
      <x:c r="N6" s="164" t="s">
        <x:v>168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169</x:v>
      </x:c>
      <x:c r="E7" s="101" t="s">
        <x:v>170</x:v>
      </x:c>
      <x:c r="F7" s="101" t="s">
        <x:v>171</x:v>
      </x:c>
      <x:c r="G7" s="115" t="s">
        <x:v>172</x:v>
      </x:c>
      <x:c r="H7" s="196" t="s">
        <x:v>173</x:v>
      </x:c>
      <x:c r="I7" s="115" t="s">
        <x:v>174</x:v>
      </x:c>
      <x:c r="J7" s="115" t="s">
        <x:v>175</x:v>
      </x:c>
      <x:c r="K7" s="196" t="s">
        <x:v>176</x:v>
      </x:c>
      <x:c r="L7" s="115" t="s">
        <x:v>177</x:v>
      </x:c>
      <x:c r="M7" s="196" t="s">
        <x:v>178</x:v>
      </x:c>
      <x:c r="N7" s="115" t="s">
        <x:v>179</x:v>
      </x:c>
      <x:c r="O7" s="196" t="s">
        <x:v>180</x:v>
      </x:c>
      <x:c r="P7" s="196" t="s">
        <x:v>181</x:v>
      </x:c>
      <x:c r="Q7" s="115" t="s">
        <x:v>182</x:v>
      </x:c>
      <x:c r="R7" s="115" t="s">
        <x:v>183</x:v>
      </x:c>
      <x:c r="S7" s="115" t="s">
        <x:v>184</x:v>
      </x:c>
      <x:c r="T7" s="11" t="s">
        <x:v>185</x:v>
      </x:c>
      <x:c r="U7" s="126" t="s">
        <x:v>186</x:v>
      </x:c>
      <x:c r="V7" s="126" t="s">
        <x:v>187</x:v>
      </x:c>
      <x:c r="W7" s="126" t="s">
        <x:v>188</x:v>
      </x:c>
      <x:c r="X7" s="126" t="s">
        <x:v>189</x:v>
      </x:c>
      <x:c r="Y7" s="126" t="s">
        <x:v>190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5168094</x:v>
      </x:c>
      <x:c r="E8" s="81" t="n">
        <x:v>4021494</x:v>
      </x:c>
      <x:c r="F8" s="118" t="n">
        <x:v>3568317.0204</x:v>
      </x:c>
      <x:c r="G8" s="81" t="n">
        <x:v>0</x:v>
      </x:c>
      <x:c r="H8" s="81" t="n">
        <x:v>152268</x:v>
      </x:c>
      <x:c r="I8" s="119">
        <x:f>SUM(D8:H8)</x:f>
      </x:c>
      <x:c r="J8" s="81" t="n">
        <x:v>7407318</x:v>
      </x:c>
      <x:c r="K8" s="81" t="n">
        <x:v>0</x:v>
      </x:c>
      <x:c r="L8" s="81" t="n">
        <x:v>3047271</x:v>
      </x:c>
      <x:c r="M8" s="81" t="n">
        <x:v>0</x:v>
      </x:c>
      <x:c r="N8" s="81" t="n">
        <x:v>664966</x:v>
      </x:c>
      <x:c r="O8" s="81" t="n">
        <x:v>774613</x:v>
      </x:c>
      <x:c r="P8" s="81" t="n">
        <x:v>1016005</x:v>
      </x:c>
      <x:c r="Q8" s="119">
        <x:f>SUM(J8:P8)</x:f>
      </x:c>
      <x:c r="R8" s="81" t="n">
        <x:v>12814062</x:v>
      </x:c>
      <x:c r="S8" s="81" t="n">
        <x:v>96111</x:v>
      </x:c>
      <x:c r="T8" s="59">
        <x:f>SUM('Part C'!$R8:$S8)</x:f>
      </x:c>
      <x:c r="U8" s="81" t="n">
        <x:v>21075.7598684211</x:v>
      </x:c>
      <x:c r="V8" s="81" t="n">
        <x:v>158.077302631579</x:v>
      </x:c>
      <x:c r="W8" s="81" t="n">
        <x:v>2085813.21348315</x:v>
      </x:c>
      <x:c r="X8" s="81" t="n">
        <x:v>14995986.2134831</x:v>
      </x:c>
      <x:c r="Y8" s="12" t="n">
        <x:v>24664.4510090183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5196625</x:v>
      </x:c>
      <x:c r="E9" s="81" t="n">
        <x:v>3912263</x:v>
      </x:c>
      <x:c r="F9" s="118" t="n">
        <x:v>3536981.2104</x:v>
      </x:c>
      <x:c r="G9" s="81" t="n">
        <x:v>0</x:v>
      </x:c>
      <x:c r="H9" s="81" t="n">
        <x:v>129306</x:v>
      </x:c>
      <x:c r="I9" s="119">
        <x:f>SUM(D9:H9)</x:f>
      </x:c>
      <x:c r="J9" s="81" t="n">
        <x:v>7333294</x:v>
      </x:c>
      <x:c r="K9" s="81" t="n">
        <x:v>0</x:v>
      </x:c>
      <x:c r="L9" s="81" t="n">
        <x:v>3016818</x:v>
      </x:c>
      <x:c r="M9" s="81" t="n">
        <x:v>0</x:v>
      </x:c>
      <x:c r="N9" s="81" t="n">
        <x:v>652338</x:v>
      </x:c>
      <x:c r="O9" s="81" t="n">
        <x:v>766873</x:v>
      </x:c>
      <x:c r="P9" s="81" t="n">
        <x:v>1005852</x:v>
      </x:c>
      <x:c r="Q9" s="119">
        <x:f>SUM(J9:P9)</x:f>
      </x:c>
      <x:c r="R9" s="81" t="n">
        <x:v>12679064</x:v>
      </x:c>
      <x:c r="S9" s="81" t="n">
        <x:v>96111</x:v>
      </x:c>
      <x:c r="T9" s="59">
        <x:f>SUM('Part C'!$R9:$S9)</x:f>
      </x:c>
      <x:c r="U9" s="81" t="n">
        <x:v>24619.5417475728</x:v>
      </x:c>
      <x:c r="V9" s="81" t="n">
        <x:v>186.623300970874</x:v>
      </x:c>
      <x:c r="W9" s="81" t="n">
        <x:v>1766766.12655234</x:v>
      </x:c>
      <x:c r="X9" s="81" t="n">
        <x:v>14541941.1265523</x:v>
      </x:c>
      <x:c r="Y9" s="12" t="n">
        <x:v>28236.7788865094</x:v>
      </x:c>
    </x:row>
    <x:row r="10" spans="1:25" s="6" customFormat="1">
      <x:c r="A10" s="197" t="s">
        <x:v>137</x:v>
      </x:c>
      <x:c r="B10" s="197" t="s">
        <x:v>138</x:v>
      </x:c>
      <x:c r="C10" s="197" t="s"/>
      <x:c r="D10" s="81" t="n">
        <x:v>4430931</x:v>
      </x:c>
      <x:c r="E10" s="81" t="n">
        <x:v>2880889</x:v>
      </x:c>
      <x:c r="F10" s="118" t="n">
        <x:v>2839179.706</x:v>
      </x:c>
      <x:c r="G10" s="81" t="n">
        <x:v>0</x:v>
      </x:c>
      <x:c r="H10" s="81" t="n">
        <x:v>127331</x:v>
      </x:c>
      <x:c r="I10" s="119">
        <x:f>SUM(D10:H10)</x:f>
      </x:c>
      <x:c r="J10" s="81" t="n">
        <x:v>5896297</x:v>
      </x:c>
      <x:c r="K10" s="81" t="n">
        <x:v>0</x:v>
      </x:c>
      <x:c r="L10" s="81" t="n">
        <x:v>2425657</x:v>
      </x:c>
      <x:c r="M10" s="81" t="n">
        <x:v>0</x:v>
      </x:c>
      <x:c r="N10" s="81" t="n">
        <x:v>531028</x:v>
      </x:c>
      <x:c r="O10" s="81" t="n">
        <x:v>616600</x:v>
      </x:c>
      <x:c r="P10" s="81" t="n">
        <x:v>808749</x:v>
      </x:c>
      <x:c r="Q10" s="119">
        <x:f>SUM(J10:P10)</x:f>
      </x:c>
      <x:c r="R10" s="81" t="n">
        <x:v>10182220</x:v>
      </x:c>
      <x:c r="S10" s="81" t="n">
        <x:v>96111</x:v>
      </x:c>
      <x:c r="T10" s="59">
        <x:f>SUM('Part C'!$R10:$S10)</x:f>
      </x:c>
      <x:c r="U10" s="81" t="n">
        <x:v>20083.2741617357</x:v>
      </x:c>
      <x:c r="V10" s="81" t="n">
        <x:v>189.568047337278</x:v>
      </x:c>
      <x:c r="W10" s="81" t="n">
        <x:v>1739321.21584861</x:v>
      </x:c>
      <x:c r="X10" s="81" t="n">
        <x:v>12017652.2158486</x:v>
      </x:c>
      <x:c r="Y10" s="12" t="n">
        <x:v>23703.4560470387</x:v>
      </x:c>
    </x:row>
    <x:row r="11" spans="1:25" s="6" customFormat="1">
      <x:c r="A11" s="197" t="s">
        <x:v>139</x:v>
      </x:c>
      <x:c r="B11" s="197" t="s">
        <x:v>140</x:v>
      </x:c>
      <x:c r="C11" s="197" t="s"/>
      <x:c r="D11" s="81" t="n">
        <x:v>3407748</x:v>
      </x:c>
      <x:c r="E11" s="81" t="n">
        <x:v>4804760</x:v>
      </x:c>
      <x:c r="F11" s="118" t="n">
        <x:v>3188916.8564</x:v>
      </x:c>
      <x:c r="G11" s="81" t="n">
        <x:v>0</x:v>
      </x:c>
      <x:c r="H11" s="81" t="n">
        <x:v>99922</x:v>
      </x:c>
      <x:c r="I11" s="119">
        <x:f>SUM(D11:H11)</x:f>
      </x:c>
      <x:c r="J11" s="81" t="n">
        <x:v>6604340</x:v>
      </x:c>
      <x:c r="K11" s="81" t="n">
        <x:v>0</x:v>
      </x:c>
      <x:c r="L11" s="81" t="n">
        <x:v>2717097</x:v>
      </x:c>
      <x:c r="M11" s="81" t="n">
        <x:v>0</x:v>
      </x:c>
      <x:c r="N11" s="81" t="n">
        <x:v>583306</x:v>
      </x:c>
      <x:c r="O11" s="81" t="n">
        <x:v>690684</x:v>
      </x:c>
      <x:c r="P11" s="81" t="n">
        <x:v>905920</x:v>
      </x:c>
      <x:c r="Q11" s="119">
        <x:f>SUM(J11:P11)</x:f>
      </x:c>
      <x:c r="R11" s="81" t="n">
        <x:v>11405236</x:v>
      </x:c>
      <x:c r="S11" s="81" t="n">
        <x:v>96111</x:v>
      </x:c>
      <x:c r="T11" s="59">
        <x:f>SUM('Part C'!$R11:$S11)</x:f>
      </x:c>
      <x:c r="U11" s="81" t="n">
        <x:v>28801.101010101</x:v>
      </x:c>
      <x:c r="V11" s="81" t="n">
        <x:v>242.704545454545</x:v>
      </x:c>
      <x:c r="W11" s="81" t="n">
        <x:v>1358523.07983442</x:v>
      </x:c>
      <x:c r="X11" s="81" t="n">
        <x:v>12859870.0798344</x:v>
      </x:c>
      <x:c r="Y11" s="12" t="n">
        <x:v>32474.4193935213</x:v>
      </x:c>
    </x:row>
    <x:row r="12" spans="1:25" s="6" customFormat="1">
      <x:c r="A12" s="197" t="s">
        <x:v>141</x:v>
      </x:c>
      <x:c r="B12" s="197" t="s">
        <x:v>142</x:v>
      </x:c>
      <x:c r="C12" s="197" t="s"/>
      <x:c r="D12" s="81" t="n">
        <x:v>4717877</x:v>
      </x:c>
      <x:c r="E12" s="81" t="n">
        <x:v>3347044</x:v>
      </x:c>
      <x:c r="F12" s="118" t="n">
        <x:v>3131608.8243</x:v>
      </x:c>
      <x:c r="G12" s="81" t="n">
        <x:v>0</x:v>
      </x:c>
      <x:c r="H12" s="81" t="n">
        <x:v>134244</x:v>
      </x:c>
      <x:c r="I12" s="119">
        <x:f>SUM(D12:H12)</x:f>
      </x:c>
      <x:c r="J12" s="81" t="n">
        <x:v>6501028</x:v>
      </x:c>
      <x:c r="K12" s="81" t="n">
        <x:v>0</x:v>
      </x:c>
      <x:c r="L12" s="81" t="n">
        <x:v>2674435</x:v>
      </x:c>
      <x:c r="M12" s="81" t="n">
        <x:v>0</x:v>
      </x:c>
      <x:c r="N12" s="81" t="n">
        <x:v>583781</x:v>
      </x:c>
      <x:c r="O12" s="81" t="n">
        <x:v>679839</x:v>
      </x:c>
      <x:c r="P12" s="81" t="n">
        <x:v>891691</x:v>
      </x:c>
      <x:c r="Q12" s="119">
        <x:f>SUM(J12:P12)</x:f>
      </x:c>
      <x:c r="R12" s="81" t="n">
        <x:v>11234663</x:v>
      </x:c>
      <x:c r="S12" s="81" t="n">
        <x:v>96111</x:v>
      </x:c>
      <x:c r="T12" s="59">
        <x:f>SUM('Part C'!$R12:$S12)</x:f>
      </x:c>
      <x:c r="U12" s="81" t="n">
        <x:v>20999.3700934579</x:v>
      </x:c>
      <x:c r="V12" s="81" t="n">
        <x:v>179.646728971963</x:v>
      </x:c>
      <x:c r="W12" s="81" t="n">
        <x:v>1835378.40331165</x:v>
      </x:c>
      <x:c r="X12" s="81" t="n">
        <x:v>13166152.4033116</x:v>
      </x:c>
      <x:c r="Y12" s="12" t="n">
        <x:v>24609.6306603956</x:v>
      </x:c>
    </x:row>
    <x:row r="13" spans="1:25" s="6" customFormat="1">
      <x:c r="A13" s="197" t="s">
        <x:v>143</x:v>
      </x:c>
      <x:c r="B13" s="197" t="s">
        <x:v>144</x:v>
      </x:c>
      <x:c r="C13" s="197" t="s"/>
      <x:c r="D13" s="81" t="n">
        <x:v>15693540</x:v>
      </x:c>
      <x:c r="E13" s="81" t="n">
        <x:v>10339377</x:v>
      </x:c>
      <x:c r="F13" s="118" t="n">
        <x:v>10108581.6711</x:v>
      </x:c>
      <x:c r="G13" s="81" t="n">
        <x:v>0</x:v>
      </x:c>
      <x:c r="H13" s="81" t="n">
        <x:v>377979</x:v>
      </x:c>
      <x:c r="I13" s="119">
        <x:f>SUM(D13:H13)</x:f>
      </x:c>
      <x:c r="J13" s="81" t="n">
        <x:v>20961824</x:v>
      </x:c>
      <x:c r="K13" s="81" t="n">
        <x:v>0</x:v>
      </x:c>
      <x:c r="L13" s="81" t="n">
        <x:v>8623412</x:v>
      </x:c>
      <x:c r="M13" s="81" t="n">
        <x:v>0</x:v>
      </x:c>
      <x:c r="N13" s="81" t="n">
        <x:v>1867006</x:v>
      </x:c>
      <x:c r="O13" s="81" t="n">
        <x:v>2192064</x:v>
      </x:c>
      <x:c r="P13" s="81" t="n">
        <x:v>2875172</x:v>
      </x:c>
      <x:c r="Q13" s="119">
        <x:f>SUM(J13:P13)</x:f>
      </x:c>
      <x:c r="R13" s="81" t="n">
        <x:v>36423367</x:v>
      </x:c>
      <x:c r="S13" s="81" t="n">
        <x:v>96111</x:v>
      </x:c>
      <x:c r="T13" s="59">
        <x:f>SUM('Part C'!$R13:$S13)</x:f>
      </x:c>
      <x:c r="U13" s="81" t="n">
        <x:v>23140.6397712834</x:v>
      </x:c>
      <x:c r="V13" s="81" t="n">
        <x:v>61.061626429479</x:v>
      </x:c>
      <x:c r="W13" s="81" t="n">
        <x:v>5399786.18095801</x:v>
      </x:c>
      <x:c r="X13" s="81" t="n">
        <x:v>41919264.180958</x:v>
      </x:c>
      <x:c r="Y13" s="12" t="n">
        <x:v>26632.3152356785</x:v>
      </x:c>
    </x:row>
    <x:row r="14" spans="1:25" s="6" customFormat="1">
      <x:c r="A14" s="197" t="s">
        <x:v>148</x:v>
      </x:c>
      <x:c r="B14" s="197" t="s">
        <x:v>149</x:v>
      </x:c>
      <x:c r="C14" s="197" t="s"/>
      <x:c r="D14" s="81" t="n">
        <x:v>15900739</x:v>
      </x:c>
      <x:c r="E14" s="81" t="n">
        <x:v>10805533</x:v>
      </x:c>
      <x:c r="F14" s="118" t="n">
        <x:v>10370045.4176</x:v>
      </x:c>
      <x:c r="G14" s="81" t="n">
        <x:v>0</x:v>
      </x:c>
      <x:c r="H14" s="81" t="n">
        <x:v>425718</x:v>
      </x:c>
      <x:c r="I14" s="119">
        <x:f>SUM(D14:H14)</x:f>
      </x:c>
      <x:c r="J14" s="81" t="n">
        <x:v>21519768</x:v>
      </x:c>
      <x:c r="K14" s="81" t="n">
        <x:v>0</x:v>
      </x:c>
      <x:c r="L14" s="81" t="n">
        <x:v>8852942</x:v>
      </x:c>
      <x:c r="M14" s="81" t="n">
        <x:v>0</x:v>
      </x:c>
      <x:c r="N14" s="81" t="n">
        <x:v>1927214</x:v>
      </x:c>
      <x:c r="O14" s="81" t="n">
        <x:v>2250410</x:v>
      </x:c>
      <x:c r="P14" s="81" t="n">
        <x:v>2951701</x:v>
      </x:c>
      <x:c r="Q14" s="119">
        <x:f>SUM(J14:P14)</x:f>
      </x:c>
      <x:c r="R14" s="81" t="n">
        <x:v>37405924</x:v>
      </x:c>
      <x:c r="S14" s="81" t="n">
        <x:v>96111</x:v>
      </x:c>
      <x:c r="T14" s="59">
        <x:f>SUM('Part C'!$R14:$S14)</x:f>
      </x:c>
      <x:c r="U14" s="81" t="n">
        <x:v>22588.1183574879</x:v>
      </x:c>
      <x:c r="V14" s="81" t="n">
        <x:v>58.0380434782609</x:v>
      </x:c>
      <x:c r="W14" s="81" t="n">
        <x:v>5681096.5156712</x:v>
      </x:c>
      <x:c r="X14" s="81" t="n">
        <x:v>43183131.5156712</x:v>
      </x:c>
      <x:c r="Y14" s="12" t="n">
        <x:v>26076.7702389319</x:v>
      </x:c>
    </x:row>
    <x:row r="15" spans="1:25" s="6" customFormat="1">
      <x:c r="A15" s="197" t="s">
        <x:v>153</x:v>
      </x:c>
      <x:c r="B15" s="197" t="s">
        <x:v>154</x:v>
      </x:c>
      <x:c r="C15" s="197" t="s"/>
      <x:c r="D15" s="81" t="n">
        <x:v>3717827</x:v>
      </x:c>
      <x:c r="E15" s="81" t="n">
        <x:v>4398868</x:v>
      </x:c>
      <x:c r="F15" s="118" t="n">
        <x:v>3151712.6685</x:v>
      </x:c>
      <x:c r="G15" s="81" t="n">
        <x:v>0</x:v>
      </x:c>
      <x:c r="H15" s="81" t="n">
        <x:v>113009</x:v>
      </x:c>
      <x:c r="I15" s="119">
        <x:f>SUM(D15:H15)</x:f>
      </x:c>
      <x:c r="J15" s="81" t="n">
        <x:v>6533591</x:v>
      </x:c>
      <x:c r="K15" s="81" t="n">
        <x:v>0</x:v>
      </x:c>
      <x:c r="L15" s="81" t="n">
        <x:v>2687831</x:v>
      </x:c>
      <x:c r="M15" s="81" t="n">
        <x:v>0</x:v>
      </x:c>
      <x:c r="N15" s="81" t="n">
        <x:v>580588</x:v>
      </x:c>
      <x:c r="O15" s="81" t="n">
        <x:v>683244</x:v>
      </x:c>
      <x:c r="P15" s="81" t="n">
        <x:v>896163</x:v>
      </x:c>
      <x:c r="Q15" s="119">
        <x:f>SUM(J15:P15)</x:f>
      </x:c>
      <x:c r="R15" s="81" t="n">
        <x:v>11285306</x:v>
      </x:c>
      <x:c r="S15" s="81" t="n">
        <x:v>96111</x:v>
      </x:c>
      <x:c r="T15" s="59">
        <x:f>SUM('Part C'!$R15:$S15)</x:f>
      </x:c>
      <x:c r="U15" s="81" t="n">
        <x:v>25134.3118040089</x:v>
      </x:c>
      <x:c r="V15" s="81" t="n">
        <x:v>214.055679287305</x:v>
      </x:c>
      <x:c r="W15" s="81" t="n">
        <x:v>1540345.6132466</x:v>
      </x:c>
      <x:c r="X15" s="81" t="n">
        <x:v>12921762.6132466</x:v>
      </x:c>
      <x:c r="Y15" s="12" t="n">
        <x:v>28778.9813212619</x:v>
      </x:c>
    </x:row>
    <x:row r="16" spans="1:25" s="6" customFormat="1">
      <x:c r="A16" s="197" t="s">
        <x:v>155</x:v>
      </x:c>
      <x:c r="B16" s="197" t="s">
        <x:v>156</x:v>
      </x:c>
      <x:c r="C16" s="197" t="s"/>
      <x:c r="D16" s="81" t="n">
        <x:v>4948604</x:v>
      </x:c>
      <x:c r="E16" s="81" t="n">
        <x:v>3347044</x:v>
      </x:c>
      <x:c r="F16" s="118" t="n">
        <x:v>3221200.1184</x:v>
      </x:c>
      <x:c r="G16" s="81" t="n">
        <x:v>0</x:v>
      </x:c>
      <x:c r="H16" s="81" t="n">
        <x:v>123587</x:v>
      </x:c>
      <x:c r="I16" s="119">
        <x:f>SUM(D16:H16)</x:f>
      </x:c>
      <x:c r="J16" s="81" t="n">
        <x:v>6680997</x:v>
      </x:c>
      <x:c r="K16" s="81" t="n">
        <x:v>0</x:v>
      </x:c>
      <x:c r="L16" s="81" t="n">
        <x:v>2748472</x:v>
      </x:c>
      <x:c r="M16" s="81" t="n">
        <x:v>0</x:v>
      </x:c>
      <x:c r="N16" s="81" t="n">
        <x:v>595926</x:v>
      </x:c>
      <x:c r="O16" s="81" t="n">
        <x:v>698659</x:v>
      </x:c>
      <x:c r="P16" s="81" t="n">
        <x:v>916381</x:v>
      </x:c>
      <x:c r="Q16" s="119">
        <x:f>SUM(J16:P16)</x:f>
      </x:c>
      <x:c r="R16" s="81" t="n">
        <x:v>11544323</x:v>
      </x:c>
      <x:c r="S16" s="81" t="n">
        <x:v>96112</x:v>
      </x:c>
      <x:c r="T16" s="59">
        <x:f>SUM('Part C'!$R16:$S16)</x:f>
      </x:c>
      <x:c r="U16" s="81" t="n">
        <x:v>22031.1507633588</x:v>
      </x:c>
      <x:c r="V16" s="81" t="n">
        <x:v>183.419847328244</x:v>
      </x:c>
      <x:c r="W16" s="81" t="n">
        <x:v>1797641.65109403</x:v>
      </x:c>
      <x:c r="X16" s="81" t="n">
        <x:v>13438076.651094</x:v>
      </x:c>
      <x:c r="Y16" s="12" t="n">
        <x:v>25645.1844486527</x:v>
      </x:c>
    </x:row>
    <x:row r="17" spans="1:25" s="3" customFormat="1" ht="15" customHeight="1">
      <x:c r="A17" s="4" t="s">
        <x:v>158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160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192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193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194</x:v>
      </x:c>
      <x:c r="G6" s="174" t="s"/>
      <x:c r="H6" s="174" t="s"/>
      <x:c r="I6" s="174" t="s"/>
      <x:c r="J6" s="165" t="s"/>
      <x:c r="K6" s="164" t="s">
        <x:v>195</x:v>
      </x:c>
      <x:c r="L6" s="174" t="s"/>
      <x:c r="M6" s="174" t="s"/>
      <x:c r="N6" s="165" t="s"/>
      <x:c r="O6" s="65" t="s"/>
      <x:c r="P6" s="164" t="s">
        <x:v>196</x:v>
      </x:c>
      <x:c r="Q6" s="174" t="s"/>
      <x:c r="R6" s="174" t="s"/>
      <x:c r="S6" s="174" t="s"/>
      <x:c r="T6" s="174" t="s"/>
      <x:c r="U6" s="174" t="s"/>
      <x:c r="V6" s="165" t="s"/>
      <x:c r="W6" s="198" t="s">
        <x:v>197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5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5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134</x:v>
      </x:c>
      <x:c r="E8" s="180" t="s">
        <x:v>134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134</x:v>
      </x:c>
      <x:c r="E9" s="180" t="s">
        <x:v>134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137</x:v>
      </x:c>
      <x:c r="B10" s="197" t="s">
        <x:v>138</x:v>
      </x:c>
      <x:c r="C10" s="197" t="s"/>
      <x:c r="D10" s="201" t="s">
        <x:v>134</x:v>
      </x:c>
      <x:c r="E10" s="180" t="s">
        <x:v>134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139</x:v>
      </x:c>
      <x:c r="B11" s="197" t="s">
        <x:v>140</x:v>
      </x:c>
      <x:c r="C11" s="197" t="s"/>
      <x:c r="D11" s="201" t="s">
        <x:v>134</x:v>
      </x:c>
      <x:c r="E11" s="180" t="s">
        <x:v>134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x14ac:dyDescent="0.3">
      <x:c r="A12" s="197" t="s">
        <x:v>141</x:v>
      </x:c>
      <x:c r="B12" s="197" t="s">
        <x:v>142</x:v>
      </x:c>
      <x:c r="C12" s="197" t="s"/>
      <x:c r="D12" s="201" t="s">
        <x:v>134</x:v>
      </x:c>
      <x:c r="E12" s="180" t="s">
        <x:v>134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/>
      <x:c r="P12" s="81" t="n"/>
      <x:c r="Q12" s="81" t="n"/>
      <x:c r="R12" s="81" t="n"/>
      <x:c r="S12" s="81" t="n"/>
      <x:c r="T12" s="81" t="n"/>
      <x:c r="U12" s="81" t="n"/>
      <x:c r="V12" s="119">
        <x:f>SUM(P12:U12)</x:f>
      </x:c>
      <x:c r="W12" s="81" t="n"/>
      <x:c r="X12" s="81" t="n"/>
      <x:c r="Y12" s="12" t="n"/>
    </x:row>
    <x:row r="13" spans="1:25" s="3" customFormat="1" x14ac:dyDescent="0.3">
      <x:c r="A13" s="197" t="s">
        <x:v>143</x:v>
      </x:c>
      <x:c r="B13" s="197" t="s">
        <x:v>144</x:v>
      </x:c>
      <x:c r="C13" s="197" t="s"/>
      <x:c r="D13" s="201" t="s">
        <x:v>134</x:v>
      </x:c>
      <x:c r="E13" s="180" t="s">
        <x:v>134</x:v>
      </x:c>
      <x:c r="F13" s="121" t="n"/>
      <x:c r="G13" s="121" t="n"/>
      <x:c r="H13" s="121" t="n"/>
      <x:c r="I13" s="121" t="n"/>
      <x:c r="J13" s="122" t="s">
        <x:f>SUM(F13:I13)</x:f>
      </x:c>
      <x:c r="K13" s="81" t="n"/>
      <x:c r="L13" s="81" t="n"/>
      <x:c r="M13" s="81" t="n"/>
      <x:c r="N13" s="119" t="s">
        <x:f>SUM(K13:M13)</x:f>
      </x:c>
      <x:c r="O13" s="123" t="n"/>
      <x:c r="P13" s="81" t="n"/>
      <x:c r="Q13" s="81" t="n"/>
      <x:c r="R13" s="81" t="n"/>
      <x:c r="S13" s="81" t="n"/>
      <x:c r="T13" s="81" t="n"/>
      <x:c r="U13" s="81" t="n"/>
      <x:c r="V13" s="119">
        <x:f>SUM(P13:U13)</x:f>
      </x:c>
      <x:c r="W13" s="81" t="n"/>
      <x:c r="X13" s="81" t="n"/>
      <x:c r="Y13" s="12" t="n"/>
    </x:row>
    <x:row r="14" spans="1:25" s="3" customFormat="1" x14ac:dyDescent="0.3">
      <x:c r="A14" s="197" t="s">
        <x:v>148</x:v>
      </x:c>
      <x:c r="B14" s="197" t="s">
        <x:v>149</x:v>
      </x:c>
      <x:c r="C14" s="197" t="s"/>
      <x:c r="D14" s="201" t="s">
        <x:v>134</x:v>
      </x:c>
      <x:c r="E14" s="180" t="s">
        <x:v>134</x:v>
      </x:c>
      <x:c r="F14" s="121" t="n"/>
      <x:c r="G14" s="121" t="n"/>
      <x:c r="H14" s="121" t="n"/>
      <x:c r="I14" s="121" t="n"/>
      <x:c r="J14" s="122">
        <x:f>SUM(F14:I14)</x:f>
      </x:c>
      <x:c r="K14" s="81" t="n"/>
      <x:c r="L14" s="81" t="n"/>
      <x:c r="M14" s="81" t="n"/>
      <x:c r="N14" s="119">
        <x:f>SUM(K14:M14)</x:f>
      </x:c>
      <x:c r="O14" s="123" t="n"/>
      <x:c r="P14" s="81" t="n"/>
      <x:c r="Q14" s="81" t="n"/>
      <x:c r="R14" s="81" t="n"/>
      <x:c r="S14" s="81" t="n"/>
      <x:c r="T14" s="81" t="n"/>
      <x:c r="U14" s="81" t="n"/>
      <x:c r="V14" s="119">
        <x:f>SUM(P14:U14)</x:f>
      </x:c>
      <x:c r="W14" s="81" t="n"/>
      <x:c r="X14" s="81" t="n"/>
      <x:c r="Y14" s="12" t="n"/>
    </x:row>
    <x:row r="15" spans="1:25" s="3" customFormat="1" x14ac:dyDescent="0.3">
      <x:c r="A15" s="197" t="s">
        <x:v>153</x:v>
      </x:c>
      <x:c r="B15" s="197" t="s">
        <x:v>154</x:v>
      </x:c>
      <x:c r="C15" s="197" t="s"/>
      <x:c r="D15" s="201" t="s">
        <x:v>134</x:v>
      </x:c>
      <x:c r="E15" s="180" t="s">
        <x:v>134</x:v>
      </x:c>
      <x:c r="F15" s="121" t="n"/>
      <x:c r="G15" s="121" t="n"/>
      <x:c r="H15" s="121" t="n"/>
      <x:c r="I15" s="121" t="n"/>
      <x:c r="J15" s="122">
        <x:f>SUM(F15:I15)</x:f>
      </x:c>
      <x:c r="K15" s="81" t="n"/>
      <x:c r="L15" s="81" t="n"/>
      <x:c r="M15" s="81" t="n"/>
      <x:c r="N15" s="119">
        <x:f>SUM(K15:M15)</x:f>
      </x:c>
      <x:c r="O15" s="123" t="n"/>
      <x:c r="P15" s="81" t="n"/>
      <x:c r="Q15" s="81" t="n"/>
      <x:c r="R15" s="81" t="n"/>
      <x:c r="S15" s="81" t="n"/>
      <x:c r="T15" s="81" t="n"/>
      <x:c r="U15" s="81" t="n"/>
      <x:c r="V15" s="119">
        <x:f>SUM(P15:U15)</x:f>
      </x:c>
      <x:c r="W15" s="81" t="n"/>
      <x:c r="X15" s="81" t="n"/>
      <x:c r="Y15" s="12" t="n"/>
    </x:row>
    <x:row r="16" spans="1:25" s="3" customFormat="1" x14ac:dyDescent="0.3">
      <x:c r="A16" s="197" t="s">
        <x:v>155</x:v>
      </x:c>
      <x:c r="B16" s="197" t="s">
        <x:v>156</x:v>
      </x:c>
      <x:c r="C16" s="197" t="s"/>
      <x:c r="D16" s="201" t="s">
        <x:v>134</x:v>
      </x:c>
      <x:c r="E16" s="180" t="s">
        <x:v>134</x:v>
      </x:c>
      <x:c r="F16" s="121" t="n"/>
      <x:c r="G16" s="121" t="n"/>
      <x:c r="H16" s="121" t="n"/>
      <x:c r="I16" s="121" t="n"/>
      <x:c r="J16" s="122">
        <x:f>SUM(F16:I16)</x:f>
      </x:c>
      <x:c r="K16" s="81" t="n"/>
      <x:c r="L16" s="81" t="n"/>
      <x:c r="M16" s="81" t="n"/>
      <x:c r="N16" s="119">
        <x:f>SUM(K16:M16)</x:f>
      </x:c>
      <x:c r="O16" s="123" t="n"/>
      <x:c r="P16" s="81" t="n"/>
      <x:c r="Q16" s="81" t="n"/>
      <x:c r="R16" s="81" t="n"/>
      <x:c r="S16" s="81" t="n"/>
      <x:c r="T16" s="81" t="n"/>
      <x:c r="U16" s="81" t="n"/>
      <x:c r="V16" s="119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218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4" t="s">
        <x:v>219</x:v>
      </x:c>
      <x:c r="G20" s="174" t="s"/>
      <x:c r="H20" s="174" t="s"/>
      <x:c r="I20" s="174" t="s"/>
      <x:c r="J20" s="165" t="s"/>
      <x:c r="K20" s="164" t="s">
        <x:v>220</x:v>
      </x:c>
      <x:c r="L20" s="174" t="s"/>
      <x:c r="M20" s="174" t="s"/>
      <x:c r="N20" s="165" t="s"/>
    </x:row>
    <x:row r="21" spans="1:25" s="3" customFormat="1" ht="60" customHeight="1">
      <x:c r="D21" s="15" t="s"/>
      <x:c r="E21" s="15" t="s">
        <x:v>221</x:v>
      </x:c>
      <x:c r="F21" s="98" t="s">
        <x:v>200</x:v>
      </x:c>
      <x:c r="G21" s="5" t="s">
        <x:v>201</x:v>
      </x:c>
      <x:c r="H21" s="5" t="s">
        <x:v>202</x:v>
      </x:c>
      <x:c r="I21" s="99" t="s">
        <x:v>203</x:v>
      </x:c>
      <x:c r="J21" s="11" t="s">
        <x:v>204</x:v>
      </x:c>
      <x:c r="K21" s="98" t="s">
        <x:v>205</x:v>
      </x:c>
      <x:c r="L21" s="5" t="s">
        <x:v>217</x:v>
      </x:c>
      <x:c r="M21" s="99" t="s">
        <x:v>222</x:v>
      </x:c>
      <x:c r="N21" s="61" t="s">
        <x:v>208</x:v>
      </x:c>
    </x:row>
    <x:row r="22" spans="1:25" s="3" customFormat="1" ht="15" customHeight="1">
      <x:c r="A22" s="3" t="s">
        <x:v>223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12" t="n">
        <x:v>0</x:v>
      </x:c>
      <x:c r="L22" s="12" t="n">
        <x:v>0</x:v>
      </x:c>
      <x:c r="M22" s="12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224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160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137</x:v>
      </x:c>
      <x:c r="B10" s="197" t="s">
        <x:v>138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139</x:v>
      </x:c>
      <x:c r="B11" s="197" t="s">
        <x:v>140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141</x:v>
      </x:c>
      <x:c r="B12" s="197" t="s">
        <x:v>142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143</x:v>
      </x:c>
      <x:c r="B13" s="197" t="s">
        <x:v>144</x:v>
      </x:c>
      <x:c r="C13" s="197" t="s"/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148</x:v>
      </x:c>
      <x:c r="B14" s="197" t="s">
        <x:v>149</x:v>
      </x:c>
      <x:c r="C14" s="197" t="s"/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>
      <x:c r="A15" s="197" t="s">
        <x:v>153</x:v>
      </x:c>
      <x:c r="B15" s="197" t="s">
        <x:v>154</x:v>
      </x:c>
      <x:c r="C15" s="197" t="s"/>
      <x:c r="D15" s="81" t="n"/>
      <x:c r="E15" s="12" t="n"/>
      <x:c r="F15" s="12" t="n"/>
      <x:c r="G15" s="128" t="n"/>
      <x:c r="H15" s="12" t="n"/>
      <x:c r="I15" s="128" t="n"/>
      <x:c r="J15" s="12" t="n"/>
    </x:row>
    <x:row r="16" spans="1:10" s="23" customFormat="1">
      <x:c r="A16" s="197" t="s">
        <x:v>155</x:v>
      </x:c>
      <x:c r="B16" s="197" t="s">
        <x:v>156</x:v>
      </x:c>
      <x:c r="C16" s="197" t="s"/>
      <x:c r="D16" s="81" t="n"/>
      <x:c r="E16" s="12" t="n"/>
      <x:c r="F16" s="12" t="n"/>
      <x:c r="G16" s="128" t="n"/>
      <x:c r="H16" s="12" t="n"/>
      <x:c r="I16" s="128" t="n"/>
      <x:c r="J16" s="12" t="n"/>
    </x:row>
    <x:row r="17" spans="1:10" s="23" customFormat="1" ht="15" customHeight="1">
      <x:c r="A17" s="4" t="s">
        <x:v>158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3" t="s"/>
      <x:c r="H17" s="14">
        <x:f>SUM(H8:H16)</x:f>
      </x:c>
      <x:c r="I17" s="203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234</x:v>
      </x:c>
      <x:c r="C1" s="82" t="s">
        <x:v>235</x:v>
      </x:c>
    </x:row>
    <x:row r="2" spans="1:9" x14ac:dyDescent="0.3">
      <x:c r="A2" s="2" t="s">
        <x:v>130</x:v>
      </x:c>
      <x:c r="B2" s="83" t="s">
        <x:v>176</x:v>
      </x:c>
      <x:c r="C2" s="83" t="s">
        <x:v>133</x:v>
      </x:c>
    </x:row>
    <x:row r="3" spans="1:9" x14ac:dyDescent="0.3">
      <x:c r="A3" s="2" t="s">
        <x:v>236</x:v>
      </x:c>
      <x:c r="B3" s="83" t="s">
        <x:v>237</x:v>
      </x:c>
      <x:c r="C3" s="83" t="s">
        <x:v>134</x:v>
      </x:c>
      <x:c r="D3" s="2" t="s">
        <x:v>130</x:v>
      </x:c>
      <x:c r="F3" s="2" t="s">
        <x:v>176</x:v>
      </x:c>
      <x:c r="H3" s="2" t="n">
        <x:v>2019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131</x:v>
      </x:c>
      <x:c r="H4" s="2" t="n">
        <x:v>2020</x:v>
      </x:c>
      <x:c r="I4" s="2" t="n">
        <x:v>2016</x:v>
      </x:c>
    </x:row>
    <x:row r="5" spans="1:9" x14ac:dyDescent="0.3">
      <x:c r="A5" s="2" t="s">
        <x:v>241</x:v>
      </x:c>
      <x:c r="B5" s="83" t="s">
        <x:v>6</x:v>
      </x:c>
      <x:c r="D5" s="2" t="s">
        <x:v>145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3</x:v>
      </x:c>
      <x:c r="D6" s="2" t="s">
        <x:v>236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242</x:v>
      </x:c>
      <x:c r="B7" s="83" t="n">
        <x:v>4</x:v>
      </x:c>
      <x:c r="C7" s="0" t="s"/>
      <x:c r="D7" s="0" t="s">
        <x:v>150</x:v>
      </x:c>
      <x:c r="F7" s="0" t="n">
        <x:v>3</x:v>
      </x:c>
      <x:c r="I7" s="0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238</x:v>
      </x:c>
      <x:c r="F9" s="2" t="n">
        <x:v>5</x:v>
      </x:c>
    </x:row>
    <x:row r="10" spans="1:9" x14ac:dyDescent="0.3">
      <x:c r="A10" s="2" t="s">
        <x:v>240</x:v>
      </x:c>
      <x:c r="B10" s="83" t="n">
        <x:v>7</x:v>
      </x:c>
      <x:c r="D10" s="2" t="s">
        <x:v>244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2020-08-20T15:45:06.8661838Z</dcterms:modified>
</coreProperties>
</file>