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<x:sst xmlns:x="http://schemas.openxmlformats.org/spreadsheetml/2006/main" count="236" uniqueCount="236">
  <x:si>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</x:si>
  <x:si>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</x:si>
  <x:si>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Lynbrook</x:t>
  </x:si>
  <x:si>
    <x:t>BEDS Code</x:t>
  </x:si>
  <x:si>
    <x:t>280220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</x:si>
  <x:si>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</x:si>
  <x:si>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</x:si>
  <x:si>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</x:si>
  <x:si>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</x:si>
  <x:si>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</x:si>
  <x:si>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Paul Lynch</x:t>
  </x:si>
  <x:si>
    <x:t>Street Address Line 1</x:t>
  </x:si>
  <x:si>
    <x:t>111 Atlantic Ave</x:t>
  </x:si>
  <x:si>
    <x:t>Title of Contact</x:t>
  </x:si>
  <x:si>
    <x:t>Assistant Superintendent</x:t>
  </x:si>
  <x:si>
    <x:t>Street Address Line 2</x:t>
  </x:si>
  <x:si>
    <x:t>Email Address</x:t>
  </x:si>
  <x:si>
    <x:t>paul.lynch@lynbrookschools.org</x:t>
  </x:si>
  <x:si>
    <x:t>City</x:t>
  </x:si>
  <x:si>
    <x:t>Phone Number</x:t>
  </x:si>
  <x:si>
    <x:t>5168870258</x:t>
  </x:si>
  <x:si>
    <x:t>Zip Code</x:t>
  </x:si>
  <x:si>
    <x:t>11563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</x:si>
  <x:si>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</x:si>
  <x:si>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</x:si>
  <x:si>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</x:si>
  <x:si>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</x:si>
  <x:si>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</x:si>
  <x:si>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</x:si>
  <x:si>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</x:si>
  <x:si>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</x:si>
  <x:si>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</x:si>
  <x:si>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</x:si>
  <x:si>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</x:si>
  <x:si>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</x:si>
  <x:si>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</x:si>
  <x:si>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</x:si>
  <x:si>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</x:si>
  <x:si>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</x:si>
  <x:si>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</x:si>
  <x:si>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</x:si>
  <x:si>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</x:si>
  <x:si>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</x:si>
  <x:si>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</x:si>
  <x:si>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</x:si>
  <x:si>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</x:si>
  <x:si>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</x:si>
  <x:si>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</x:si>
  <x:si>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</x:si>
  <x:si>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</x:si>
  <x:si>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</x:si>
  <x:si>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</x:si>
  <x:si>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</x:si>
  <x:si>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</x:si>
  <x:si>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</x:si>
  <x:si>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</x:si>
  <x:si>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</x:si>
  <x:si>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</x:si>
  <x:si>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</x:si>
  <x:si>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</x:si>
  <x:si>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</x:si>
  <x:si>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</x:si>
  <x:si>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</x:si>
  <x:si>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</x:si>
  <x:si>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</x:si>
  <x:si>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</x:si>
  <x:si>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</x:si>
  <x:si>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</x:si>
  <x:si>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</x:si>
  <x:si>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</x:si>
  <x:si>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</x:si>
  <x:si>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</x:si>
  <x:si>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</x:si>
  <x:si>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</x:si>
  <x:si>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</x:si>
  <x:si>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</x:si>
  <x:si>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</x:si>
  <x:si>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</x:si>
  <x:si>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</x:si>
  <x:si>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</x:si>
  <x:si>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</x:si>
  <x:si>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</x:si>
  <x:si>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</x:si>
  <x:si>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</x:si>
  <x:si>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</x:si>
  <x:si>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</x:si>
  <x:si>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</x:si>
  <x:si>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</x:si>
  <x:si>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</x:si>
  <x:si>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</x:si>
  <x:si>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</x:si>
  <x:si>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</x:si>
  <x:si>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</x:si>
  <x:si>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</x:si>
  <x:si>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</x:si>
  <x:si>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</x:si>
  <x:si>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</x:si>
  <x:si>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</x:si>
  <x:si>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</x:si>
  <x:si>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</x:si>
  <x:si>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</x:si>
  <x:si>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</x:si>
  <x:si>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</x:si>
  <x:si>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</x:si>
  <x:si>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</x:si>
  <x:si>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</x:si>
  <x:si>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</x:si>
  <x:si>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</x:si>
  <x:si>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</x:si>
  <x:si>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</x:si>
  <x:si>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</x:si>
  <x:si>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</x:si>
  <x:si>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</x:si>
  <x:si>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</x:si>
  <x:si>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</x:si>
  <x:si>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</x:si>
  <x:si>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</x:si>
  <x:si>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</x:si>
  <x:si>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</x:si>
  <x:si>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</x:si>
  <x:si>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</x:si>
  <x:si>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</x:si>
  <x:si>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</x:si>
  <x:si>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280220030001</x:t>
  </x:si>
  <x:si>
    <x:t>KINDERGARTEN CENTER</x:t>
  </x:si>
  <x:si>
    <x:t>Other</x:t>
  </x:si>
  <x:si>
    <x:t>K</x:t>
  </x:si>
  <x:si>
    <x:t>Yes</x:t>
  </x:si>
  <x:si>
    <x:t>No</x:t>
  </x:si>
  <x:si>
    <x:t>280220030002</x:t>
  </x:si>
  <x:si>
    <x:t>MARION STREET SCHOOL</x:t>
  </x:si>
  <x:si>
    <x:t>Elementary School</x:t>
  </x:si>
  <x:si>
    <x:t>1</x:t>
  </x:si>
  <x:si>
    <x:t>5</x:t>
  </x:si>
  <x:si>
    <x:t>280220030003</x:t>
  </x:si>
  <x:si>
    <x:t>WAVERLY PARK SCHOOL</x:t>
  </x:si>
  <x:si>
    <x:t>280220030004</x:t>
  </x:si>
  <x:si>
    <x:t>WEST END SCHOOL</x:t>
  </x:si>
  <x:si>
    <x:t>280220030005</x:t>
  </x:si>
  <x:si>
    <x:t>LYNBROOK NORTH MIDDLE SCHOOL</x:t>
  </x:si>
  <x:si>
    <x:t>Middle/Junior High School</x:t>
  </x:si>
  <x:si>
    <x:t>6</x:t>
  </x:si>
  <x:si>
    <x:t>8</x:t>
  </x:si>
  <x:si>
    <x:t>280220030006</x:t>
  </x:si>
  <x:si>
    <x:t>LYNBROOK SOUTH MIDDLE SCHOOL</x:t>
  </x:si>
  <x:si>
    <x:t>280220030007</x:t>
  </x:si>
  <x:si>
    <x:t>LYNBROOK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</x:si>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</x:sst>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88035308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922618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325880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237239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325880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173175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147204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3827486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110307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19580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783058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1712636</x:v>
      </x:c>
      <x:c r="E37" s="10" t="n">
        <x:v>0</x:v>
      </x:c>
      <x:c r="F37" s="7" t="n">
        <x:v>15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1355526</x:v>
      </x:c>
      <x:c r="E38" s="10" t="n">
        <x:v>0</x:v>
      </x:c>
      <x:c r="F38" s="7" t="n">
        <x:v>18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310254</x:v>
      </x:c>
      <x:c r="E41" s="10" t="n">
        <x:v>0</x:v>
      </x:c>
      <x:c r="F41" s="7" t="n">
        <x:v>28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68942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381812</x:v>
      </x:c>
      <x:c r="E43" s="10" t="n">
        <x:v>0</x:v>
      </x:c>
      <x:c r="F43" s="7" t="n">
        <x:v>114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2847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74046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1807459</x:v>
      </x:c>
      <x:c r="E62" s="10" t="n">
        <x:v>0</x:v>
      </x:c>
      <x:c r="F62" s="84" t="n">
        <x:v>13.5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6796508</x:v>
      </x:c>
      <x:c r="E63" s="10" t="n">
        <x:v>0</x:v>
      </x:c>
      <x:c r="F63" s="84" t="n">
        <x:v>58.5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1540386</x:v>
      </x:c>
      <x:c r="E64" s="10" t="n">
        <x:v>0</x:v>
      </x:c>
      <x:c r="F64" s="84" t="n">
        <x:v>6.5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1737902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308127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188451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13972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107391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54134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1766958</x:v>
      </x:c>
      <x:c r="E76" s="10" t="n">
        <x:v>0</x:v>
      </x:c>
      <x:c r="F76" s="84" t="n">
        <x:v>6.5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666519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2734132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20106020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49240041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126</x:v>
      </x:c>
      <x:c r="G8" s="175" t="s">
        <x:v>127</x:v>
      </x:c>
      <x:c r="H8" s="175" t="s"/>
      <x:c r="I8" s="175" t="s">
        <x:v>128</x:v>
      </x:c>
      <x:c r="J8" s="110" t="n"/>
      <x:c r="K8" s="111" t="n">
        <x:v>238</x:v>
      </x:c>
      <x:c r="L8" s="111" t="n">
        <x:v>0</x:v>
      </x:c>
      <x:c r="M8" s="111" t="n">
        <x:v>0</x:v>
      </x:c>
      <x:c r="N8" s="111" t="n">
        <x:v>15</x:v>
      </x:c>
      <x:c r="O8" s="111" t="n">
        <x:v>11</x:v>
      </x:c>
      <x:c r="P8" s="111" t="n">
        <x:v>27</x:v>
      </x:c>
      <x:c r="Q8" s="112" t="n">
        <x:v>1</x:v>
      </x:c>
      <x:c r="R8" s="112" t="n">
        <x:v>16</x:v>
      </x:c>
      <x:c r="S8" s="112" t="n">
        <x:v>10</x:v>
      </x:c>
      <x:c r="T8" s="112" t="n">
        <x:v>1</x:v>
      </x:c>
      <x:c r="U8" s="112" t="n">
        <x:v>1.5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129</x:v>
      </x:c>
      <x:c r="B9" s="173" t="s">
        <x:v>130</x:v>
      </x:c>
      <x:c r="C9" s="172" t="s"/>
      <x:c r="D9" s="174" t="s">
        <x:v>131</x:v>
      </x:c>
      <x:c r="E9" s="175" t="s">
        <x:v>132</x:v>
      </x:c>
      <x:c r="F9" s="175" t="s">
        <x:v>133</x:v>
      </x:c>
      <x:c r="G9" s="175" t="s">
        <x:v>127</x:v>
      </x:c>
      <x:c r="H9" s="175" t="s"/>
      <x:c r="I9" s="175" t="s">
        <x:v>128</x:v>
      </x:c>
      <x:c r="J9" s="110" t="n"/>
      <x:c r="K9" s="111" t="n">
        <x:v>472</x:v>
      </x:c>
      <x:c r="L9" s="111" t="n">
        <x:v>0</x:v>
      </x:c>
      <x:c r="M9" s="111" t="n">
        <x:v>0</x:v>
      </x:c>
      <x:c r="N9" s="111" t="n">
        <x:v>52</x:v>
      </x:c>
      <x:c r="O9" s="111" t="n">
        <x:v>4</x:v>
      </x:c>
      <x:c r="P9" s="111" t="n">
        <x:v>81</x:v>
      </x:c>
      <x:c r="Q9" s="112" t="n">
        <x:v>5</x:v>
      </x:c>
      <x:c r="R9" s="112" t="n">
        <x:v>44</x:v>
      </x:c>
      <x:c r="S9" s="112" t="n">
        <x:v>28</x:v>
      </x:c>
      <x:c r="T9" s="112" t="n">
        <x:v>1</x:v>
      </x:c>
      <x:c r="U9" s="112" t="n">
        <x:v>2</x:v>
      </x:c>
      <x:c r="V9" s="112" t="n">
        <x:v>7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131</x:v>
      </x:c>
      <x:c r="E10" s="175" t="s">
        <x:v>132</x:v>
      </x:c>
      <x:c r="F10" s="175" t="s">
        <x:v>133</x:v>
      </x:c>
      <x:c r="G10" s="175" t="s">
        <x:v>127</x:v>
      </x:c>
      <x:c r="H10" s="175" t="s"/>
      <x:c r="I10" s="175" t="s">
        <x:v>128</x:v>
      </x:c>
      <x:c r="J10" s="110" t="n"/>
      <x:c r="K10" s="111" t="n">
        <x:v>191</x:v>
      </x:c>
      <x:c r="L10" s="111" t="n">
        <x:v>0</x:v>
      </x:c>
      <x:c r="M10" s="111" t="n">
        <x:v>0</x:v>
      </x:c>
      <x:c r="N10" s="111" t="n">
        <x:v>16</x:v>
      </x:c>
      <x:c r="O10" s="111" t="n">
        <x:v>0</x:v>
      </x:c>
      <x:c r="P10" s="111" t="n">
        <x:v>23</x:v>
      </x:c>
      <x:c r="Q10" s="112" t="n">
        <x:v>1</x:v>
      </x:c>
      <x:c r="R10" s="112" t="n">
        <x:v>21.3</x:v>
      </x:c>
      <x:c r="S10" s="112" t="n">
        <x:v>10</x:v>
      </x:c>
      <x:c r="T10" s="112" t="n">
        <x:v>1</x:v>
      </x:c>
      <x:c r="U10" s="112" t="n">
        <x:v>2</x:v>
      </x:c>
      <x:c r="V10" s="112" t="n">
        <x:v>7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131</x:v>
      </x:c>
      <x:c r="E11" s="175" t="s">
        <x:v>132</x:v>
      </x:c>
      <x:c r="F11" s="175" t="s">
        <x:v>133</x:v>
      </x:c>
      <x:c r="G11" s="175" t="s">
        <x:v>127</x:v>
      </x:c>
      <x:c r="H11" s="175" t="s"/>
      <x:c r="I11" s="175" t="s">
        <x:v>128</x:v>
      </x:c>
      <x:c r="J11" s="110" t="n"/>
      <x:c r="K11" s="111" t="n">
        <x:v>421</x:v>
      </x:c>
      <x:c r="L11" s="111" t="n">
        <x:v>0</x:v>
      </x:c>
      <x:c r="M11" s="111" t="n">
        <x:v>0</x:v>
      </x:c>
      <x:c r="N11" s="111" t="n">
        <x:v>75</x:v>
      </x:c>
      <x:c r="O11" s="111" t="n">
        <x:v>18</x:v>
      </x:c>
      <x:c r="P11" s="111" t="n">
        <x:v>55</x:v>
      </x:c>
      <x:c r="Q11" s="112" t="n">
        <x:v>1</x:v>
      </x:c>
      <x:c r="R11" s="112" t="n">
        <x:v>37.5</x:v>
      </x:c>
      <x:c r="S11" s="112" t="n">
        <x:v>18</x:v>
      </x:c>
      <x:c r="T11" s="112" t="n">
        <x:v>1</x:v>
      </x:c>
      <x:c r="U11" s="112" t="n">
        <x:v>2</x:v>
      </x:c>
      <x:c r="V11" s="112" t="n">
        <x:v>8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127</x:v>
      </x:c>
      <x:c r="H12" s="175" t="s"/>
      <x:c r="I12" s="175" t="s">
        <x:v>128</x:v>
      </x:c>
      <x:c r="J12" s="110" t="n"/>
      <x:c r="K12" s="111" t="n">
        <x:v>270</x:v>
      </x:c>
      <x:c r="L12" s="111" t="n">
        <x:v>0</x:v>
      </x:c>
      <x:c r="M12" s="111" t="n">
        <x:v>0</x:v>
      </x:c>
      <x:c r="N12" s="111" t="n">
        <x:v>60</x:v>
      </x:c>
      <x:c r="O12" s="111" t="n">
        <x:v>8</x:v>
      </x:c>
      <x:c r="P12" s="111" t="n">
        <x:v>40</x:v>
      </x:c>
      <x:c r="Q12" s="112" t="n">
        <x:v>0</x:v>
      </x:c>
      <x:c r="R12" s="112" t="n">
        <x:v>38</x:v>
      </x:c>
      <x:c r="S12" s="112" t="n">
        <x:v>9</x:v>
      </x:c>
      <x:c r="T12" s="112" t="n">
        <x:v>1</x:v>
      </x:c>
      <x:c r="U12" s="112" t="n">
        <x:v>3</x:v>
      </x:c>
      <x:c r="V12" s="112" t="n">
        <x:v>5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140</x:v>
      </x:c>
      <x:c r="E13" s="175" t="s">
        <x:v>141</x:v>
      </x:c>
      <x:c r="F13" s="175" t="s">
        <x:v>142</x:v>
      </x:c>
      <x:c r="G13" s="175" t="s">
        <x:v>127</x:v>
      </x:c>
      <x:c r="H13" s="175" t="s"/>
      <x:c r="I13" s="175" t="s">
        <x:v>128</x:v>
      </x:c>
      <x:c r="J13" s="110" t="n"/>
      <x:c r="K13" s="111" t="n">
        <x:v>381</x:v>
      </x:c>
      <x:c r="L13" s="111" t="n">
        <x:v>0</x:v>
      </x:c>
      <x:c r="M13" s="111" t="n">
        <x:v>0</x:v>
      </x:c>
      <x:c r="N13" s="111" t="n">
        <x:v>60</x:v>
      </x:c>
      <x:c r="O13" s="111" t="n">
        <x:v>4</x:v>
      </x:c>
      <x:c r="P13" s="111" t="n">
        <x:v>48</x:v>
      </x:c>
      <x:c r="Q13" s="112" t="n">
        <x:v>2</x:v>
      </x:c>
      <x:c r="R13" s="112" t="n">
        <x:v>39.8</x:v>
      </x:c>
      <x:c r="S13" s="112" t="n">
        <x:v>7</x:v>
      </x:c>
      <x:c r="T13" s="112" t="n">
        <x:v>1</x:v>
      </x:c>
      <x:c r="U13" s="112" t="n">
        <x:v>4</x:v>
      </x:c>
      <x:c r="V13" s="112" t="n">
        <x:v>8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147</x:v>
      </x:c>
      <x:c r="E14" s="175" t="s">
        <x:v>148</x:v>
      </x:c>
      <x:c r="F14" s="175" t="s">
        <x:v>149</x:v>
      </x:c>
      <x:c r="G14" s="175" t="s">
        <x:v>127</x:v>
      </x:c>
      <x:c r="H14" s="175" t="s"/>
      <x:c r="I14" s="175" t="s">
        <x:v>128</x:v>
      </x:c>
      <x:c r="J14" s="110" t="n"/>
      <x:c r="K14" s="111" t="n">
        <x:v>874</x:v>
      </x:c>
      <x:c r="L14" s="111" t="n">
        <x:v>0</x:v>
      </x:c>
      <x:c r="M14" s="111" t="n">
        <x:v>0</x:v>
      </x:c>
      <x:c r="N14" s="111" t="n">
        <x:v>175</x:v>
      </x:c>
      <x:c r="O14" s="111" t="n">
        <x:v>17</x:v>
      </x:c>
      <x:c r="P14" s="111" t="n">
        <x:v>139</x:v>
      </x:c>
      <x:c r="Q14" s="112" t="n">
        <x:v>4</x:v>
      </x:c>
      <x:c r="R14" s="112" t="n">
        <x:v>84.5</x:v>
      </x:c>
      <x:c r="S14" s="112" t="n">
        <x:v>10</x:v>
      </x:c>
      <x:c r="T14" s="112" t="n">
        <x:v>3</x:v>
      </x:c>
      <x:c r="U14" s="112" t="n">
        <x:v>10</x:v>
      </x:c>
      <x:c r="V14" s="112" t="n">
        <x:v>12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1791581</x:v>
      </x:c>
      <x:c r="E8" s="81" t="n">
        <x:v>906138</x:v>
      </x:c>
      <x:c r="F8" s="121" t="n">
        <x:v>951755.2632</x:v>
      </x:c>
      <x:c r="G8" s="81" t="n">
        <x:v>110125</x:v>
      </x:c>
      <x:c r="H8" s="81" t="n">
        <x:v>148195</x:v>
      </x:c>
      <x:c r="I8" s="122">
        <x:f>SUM(D8:H8)</x:f>
      </x:c>
      <x:c r="J8" s="81" t="n">
        <x:v>2423442</x:v>
      </x:c>
      <x:c r="K8" s="81" t="n">
        <x:v>0</x:v>
      </x:c>
      <x:c r="L8" s="81" t="n">
        <x:v>670283</x:v>
      </x:c>
      <x:c r="M8" s="81" t="n">
        <x:v>0</x:v>
      </x:c>
      <x:c r="N8" s="81" t="n">
        <x:v>312369</x:v>
      </x:c>
      <x:c r="O8" s="81" t="n">
        <x:v>169919</x:v>
      </x:c>
      <x:c r="P8" s="81" t="n">
        <x:v>331781</x:v>
      </x:c>
      <x:c r="Q8" s="122">
        <x:f>SUM(J8:P8)</x:f>
      </x:c>
      <x:c r="R8" s="81" t="n">
        <x:v>3907794</x:v>
      </x:c>
      <x:c r="S8" s="81" t="n">
        <x:v>0</x:v>
      </x:c>
      <x:c r="T8" s="59">
        <x:f>SUM('Part C'!$R8:$S8)</x:f>
      </x:c>
      <x:c r="U8" s="81" t="n">
        <x:v>16419.3025210084</x:v>
      </x:c>
      <x:c r="V8" s="81" t="n">
        <x:v>0</x:v>
      </x:c>
      <x:c r="W8" s="81" t="n">
        <x:v>1487686.83877766</x:v>
      </x:c>
      <x:c r="X8" s="81" t="n">
        <x:v>5395480.83877766</x:v>
      </x:c>
      <x:c r="Y8" s="12" t="n">
        <x:v>22670.0875578893</x:v>
      </x:c>
    </x:row>
    <x:row r="9" spans="1:25" s="6" customFormat="1" x14ac:dyDescent="0.3">
      <x:c r="A9" s="192" t="s">
        <x:v>129</x:v>
      </x:c>
      <x:c r="B9" s="192" t="s">
        <x:v>130</x:v>
      </x:c>
      <x:c r="C9" s="192" t="s"/>
      <x:c r="D9" s="81" t="n">
        <x:v>5689758</x:v>
      </x:c>
      <x:c r="E9" s="81" t="n">
        <x:v>1481845</x:v>
      </x:c>
      <x:c r="F9" s="121" t="n">
        <x:v>2530141.5384</x:v>
      </x:c>
      <x:c r="G9" s="81" t="n">
        <x:v>218400</x:v>
      </x:c>
      <x:c r="H9" s="81" t="n">
        <x:v>471584</x:v>
      </x:c>
      <x:c r="I9" s="122">
        <x:f>SUM(D9:H9)</x:f>
      </x:c>
      <x:c r="J9" s="81" t="n">
        <x:v>6270355</x:v>
      </x:c>
      <x:c r="K9" s="81" t="n">
        <x:v>0</x:v>
      </x:c>
      <x:c r="L9" s="81" t="n">
        <x:v>2892256</x:v>
      </x:c>
      <x:c r="M9" s="81" t="n">
        <x:v>0</x:v>
      </x:c>
      <x:c r="N9" s="81" t="n">
        <x:v>350641</x:v>
      </x:c>
      <x:c r="O9" s="81" t="n">
        <x:v>508570</x:v>
      </x:c>
      <x:c r="P9" s="81" t="n">
        <x:v>369906</x:v>
      </x:c>
      <x:c r="Q9" s="122">
        <x:f>SUM(J9:P9)</x:f>
      </x:c>
      <x:c r="R9" s="81" t="n">
        <x:v>10215865</x:v>
      </x:c>
      <x:c r="S9" s="81" t="n">
        <x:v>175864</x:v>
      </x:c>
      <x:c r="T9" s="59">
        <x:f>SUM('Part C'!$R9:$S9)</x:f>
      </x:c>
      <x:c r="U9" s="81" t="n">
        <x:v>21643.781779661</x:v>
      </x:c>
      <x:c r="V9" s="81" t="n">
        <x:v>372.593220338983</x:v>
      </x:c>
      <x:c r="W9" s="81" t="n">
        <x:v>2950370.5374078</x:v>
      </x:c>
      <x:c r="X9" s="81" t="n">
        <x:v>13342099.5374078</x:v>
      </x:c>
      <x:c r="Y9" s="12" t="n">
        <x:v>28267.1600368809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2152435</x:v>
      </x:c>
      <x:c r="E10" s="81" t="n">
        <x:v>945534</x:v>
      </x:c>
      <x:c r="F10" s="121" t="n">
        <x:v>1092963.4632</x:v>
      </x:c>
      <x:c r="G10" s="81" t="n">
        <x:v>88378</x:v>
      </x:c>
      <x:c r="H10" s="81" t="n">
        <x:v>140506</x:v>
      </x:c>
      <x:c r="I10" s="122">
        <x:f>SUM(D10:H10)</x:f>
      </x:c>
      <x:c r="J10" s="81" t="n">
        <x:v>3181084</x:v>
      </x:c>
      <x:c r="K10" s="81" t="n">
        <x:v>0</x:v>
      </x:c>
      <x:c r="L10" s="81" t="n">
        <x:v>227644</x:v>
      </x:c>
      <x:c r="M10" s="81" t="n">
        <x:v>0</x:v>
      </x:c>
      <x:c r="N10" s="81" t="n">
        <x:v>364195</x:v>
      </x:c>
      <x:c r="O10" s="81" t="n">
        <x:v>284266</x:v>
      </x:c>
      <x:c r="P10" s="81" t="n">
        <x:v>362627</x:v>
      </x:c>
      <x:c r="Q10" s="122">
        <x:f>SUM(J10:P10)</x:f>
      </x:c>
      <x:c r="R10" s="81" t="n">
        <x:v>4419816</x:v>
      </x:c>
      <x:c r="S10" s="81" t="n">
        <x:v>0</x:v>
      </x:c>
      <x:c r="T10" s="59">
        <x:f>SUM('Part C'!$R10:$S10)</x:f>
      </x:c>
      <x:c r="U10" s="81" t="n">
        <x:v>23140.3979057592</x:v>
      </x:c>
      <x:c r="V10" s="81" t="n">
        <x:v>0</x:v>
      </x:c>
      <x:c r="W10" s="81" t="n">
        <x:v>1193899.94204426</x:v>
      </x:c>
      <x:c r="X10" s="81" t="n">
        <x:v>5613715.94204426</x:v>
      </x:c>
      <x:c r="Y10" s="12" t="n">
        <x:v>29391.1829426401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4060821</x:v>
      </x:c>
      <x:c r="E11" s="81" t="n">
        <x:v>1192285</x:v>
      </x:c>
      <x:c r="F11" s="121" t="n">
        <x:v>1853295.7968</x:v>
      </x:c>
      <x:c r="G11" s="81" t="n">
        <x:v>194802</x:v>
      </x:c>
      <x:c r="H11" s="81" t="n">
        <x:v>297069</x:v>
      </x:c>
      <x:c r="I11" s="122">
        <x:f>SUM(D11:H11)</x:f>
      </x:c>
      <x:c r="J11" s="81" t="n">
        <x:v>5474452</x:v>
      </x:c>
      <x:c r="K11" s="81" t="n">
        <x:v>0</x:v>
      </x:c>
      <x:c r="L11" s="81" t="n">
        <x:v>957221</x:v>
      </x:c>
      <x:c r="M11" s="81" t="n">
        <x:v>0</x:v>
      </x:c>
      <x:c r="N11" s="81" t="n">
        <x:v>325807</x:v>
      </x:c>
      <x:c r="O11" s="81" t="n">
        <x:v>441475</x:v>
      </x:c>
      <x:c r="P11" s="81" t="n">
        <x:v>399317</x:v>
      </x:c>
      <x:c r="Q11" s="122">
        <x:f>SUM(J11:P11)</x:f>
      </x:c>
      <x:c r="R11" s="81" t="n">
        <x:v>7569800</x:v>
      </x:c>
      <x:c r="S11" s="81" t="n">
        <x:v>28473</x:v>
      </x:c>
      <x:c r="T11" s="59">
        <x:f>SUM('Part C'!$R11:$S11)</x:f>
      </x:c>
      <x:c r="U11" s="81" t="n">
        <x:v>17980.5225653207</x:v>
      </x:c>
      <x:c r="V11" s="81" t="n">
        <x:v>67.6318289786223</x:v>
      </x:c>
      <x:c r="W11" s="81" t="n">
        <x:v>2631580.50052687</x:v>
      </x:c>
      <x:c r="X11" s="81" t="n">
        <x:v>10229853.5005269</x:v>
      </x:c>
      <x:c r="Y11" s="12" t="n">
        <x:v>24298.9394311802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3755366</x:v>
      </x:c>
      <x:c r="E12" s="81" t="n">
        <x:v>1153311</x:v>
      </x:c>
      <x:c r="F12" s="121" t="n">
        <x:v>1731781.2456</x:v>
      </x:c>
      <x:c r="G12" s="81" t="n">
        <x:v>169613</x:v>
      </x:c>
      <x:c r="H12" s="81" t="n">
        <x:v>186353</x:v>
      </x:c>
      <x:c r="I12" s="122">
        <x:f>SUM(D12:H12)</x:f>
      </x:c>
      <x:c r="J12" s="81" t="n">
        <x:v>4298917</x:v>
      </x:c>
      <x:c r="K12" s="81" t="n">
        <x:v>0</x:v>
      </x:c>
      <x:c r="L12" s="81" t="n">
        <x:v>1197496</x:v>
      </x:c>
      <x:c r="M12" s="81" t="n">
        <x:v>0</x:v>
      </x:c>
      <x:c r="N12" s="81" t="n">
        <x:v>314196</x:v>
      </x:c>
      <x:c r="O12" s="81" t="n">
        <x:v>323934</x:v>
      </x:c>
      <x:c r="P12" s="81" t="n">
        <x:v>861944</x:v>
      </x:c>
      <x:c r="Q12" s="122">
        <x:f>SUM(J12:P12)</x:f>
      </x:c>
      <x:c r="R12" s="81" t="n">
        <x:v>6996424</x:v>
      </x:c>
      <x:c r="S12" s="81" t="n">
        <x:v>0</x:v>
      </x:c>
      <x:c r="T12" s="59">
        <x:f>SUM('Part C'!$R12:$S12)</x:f>
      </x:c>
      <x:c r="U12" s="81" t="n">
        <x:v>25912.6814814815</x:v>
      </x:c>
      <x:c r="V12" s="81" t="n">
        <x:v>0</x:v>
      </x:c>
      <x:c r="W12" s="81" t="n">
        <x:v>1687711.95995785</x:v>
      </x:c>
      <x:c r="X12" s="81" t="n">
        <x:v>8684135.95995785</x:v>
      </x:c>
      <x:c r="Y12" s="12" t="n">
        <x:v>32163.4665183624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4353956</x:v>
      </x:c>
      <x:c r="E13" s="81" t="n">
        <x:v>1522212</x:v>
      </x:c>
      <x:c r="F13" s="121" t="n">
        <x:v>2073112.0704</x:v>
      </x:c>
      <x:c r="G13" s="81" t="n">
        <x:v>239343</x:v>
      </x:c>
      <x:c r="H13" s="81" t="n">
        <x:v>264469</x:v>
      </x:c>
      <x:c r="I13" s="122">
        <x:f>SUM(D13:H13)</x:f>
      </x:c>
      <x:c r="J13" s="81" t="n">
        <x:v>4710408</x:v>
      </x:c>
      <x:c r="K13" s="81" t="n">
        <x:v>0</x:v>
      </x:c>
      <x:c r="L13" s="81" t="n">
        <x:v>1713934</x:v>
      </x:c>
      <x:c r="M13" s="81" t="n">
        <x:v>0</x:v>
      </x:c>
      <x:c r="N13" s="81" t="n">
        <x:v>347182</x:v>
      </x:c>
      <x:c r="O13" s="81" t="n">
        <x:v>482478</x:v>
      </x:c>
      <x:c r="P13" s="81" t="n">
        <x:v>1199024</x:v>
      </x:c>
      <x:c r="Q13" s="122">
        <x:f>SUM(J13:P13)</x:f>
      </x:c>
      <x:c r="R13" s="81" t="n">
        <x:v>8229880</x:v>
      </x:c>
      <x:c r="S13" s="81" t="n">
        <x:v>223212</x:v>
      </x:c>
      <x:c r="T13" s="59">
        <x:f>SUM('Part C'!$R13:$S13)</x:f>
      </x:c>
      <x:c r="U13" s="81" t="n">
        <x:v>21600.7349081365</x:v>
      </x:c>
      <x:c r="V13" s="81" t="n">
        <x:v>585.858267716535</x:v>
      </x:c>
      <x:c r="W13" s="81" t="n">
        <x:v>2381549.09905163</x:v>
      </x:c>
      <x:c r="X13" s="81" t="n">
        <x:v>10834641.0990516</x:v>
      </x:c>
      <x:c r="Y13" s="12" t="n">
        <x:v>28437.3782127339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10260395</x:v>
      </x:c>
      <x:c r="E14" s="81" t="n">
        <x:v>3528498</x:v>
      </x:c>
      <x:c r="F14" s="121" t="n">
        <x:v>4864721.4504</x:v>
      </x:c>
      <x:c r="G14" s="81" t="n">
        <x:v>872542</x:v>
      </x:c>
      <x:c r="H14" s="81" t="n">
        <x:v>616432</x:v>
      </x:c>
      <x:c r="I14" s="122">
        <x:f>SUM(D14:H14)</x:f>
      </x:c>
      <x:c r="J14" s="81" t="n">
        <x:v>12591226</x:v>
      </x:c>
      <x:c r="K14" s="81" t="n">
        <x:v>0</x:v>
      </x:c>
      <x:c r="L14" s="81" t="n">
        <x:v>2408845</x:v>
      </x:c>
      <x:c r="M14" s="81" t="n">
        <x:v>0</x:v>
      </x:c>
      <x:c r="N14" s="81" t="n">
        <x:v>1010376</x:v>
      </x:c>
      <x:c r="O14" s="81" t="n">
        <x:v>805862</x:v>
      </x:c>
      <x:c r="P14" s="81" t="n">
        <x:v>3326282</x:v>
      </x:c>
      <x:c r="Q14" s="122">
        <x:f>SUM(J14:P14)</x:f>
      </x:c>
      <x:c r="R14" s="81" t="n">
        <x:v>19647519</x:v>
      </x:c>
      <x:c r="S14" s="81" t="n">
        <x:v>495069</x:v>
      </x:c>
      <x:c r="T14" s="59">
        <x:f>SUM('Part C'!$R14:$S14)</x:f>
      </x:c>
      <x:c r="U14" s="81" t="n">
        <x:v>22479.9988558352</x:v>
      </x:c>
      <x:c r="V14" s="81" t="n">
        <x:v>566.440503432494</x:v>
      </x:c>
      <x:c r="W14" s="81" t="n">
        <x:v>5463186.12223393</x:v>
      </x:c>
      <x:c r="X14" s="81" t="n">
        <x:v>25605774.1222339</x:v>
      </x:c>
      <x:c r="Y14" s="12" t="n">
        <x:v>29297.2243961487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129</x:v>
      </x:c>
      <x:c r="B9" s="192" t="s">
        <x:v>130</x:v>
      </x:c>
      <x:c r="C9" s="192" t="s"/>
      <x:c r="D9" s="196" t="s">
        <x:v>128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128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128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128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128</x:v>
      </x:c>
      <x:c r="E13" s="175" t="s">
        <x:v>128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128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128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129</x:v>
      </x:c>
      <x:c r="B9" s="192" t="s">
        <x:v>130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126</x:v>
      </x:c>
      <x:c r="C2" s="83" t="s">
        <x:v>127</x:v>
      </x:c>
    </x:row>
    <x:row r="3" spans="1:9" x14ac:dyDescent="0.3">
      <x:c r="A3" s="2" t="s">
        <x:v>228</x:v>
      </x:c>
      <x:c r="B3" s="83" t="s">
        <x:v>229</x:v>
      </x:c>
      <x:c r="C3" s="83" t="s">
        <x:v>128</x:v>
      </x:c>
      <x:c r="D3" s="2" t="s">
        <x:v>131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147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125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125</x:v>
      </x:c>
      <x:c r="F10" s="2" t="n">
        <x:v>7</x:v>
      </x:c>
    </x:row>
    <x:row r="11" spans="1:9" x14ac:dyDescent="0.3">
      <x:c r="A11" s="2" t="s">
        <x:v>147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125</x:v>
      </x:c>
      <x:c r="F17" s="2" t="s">
        <x:v>235</x:v>
      </x:c>
    </x:row>
    <x:row r="18" spans="1:9">
      <x:c r="F18" s="2" t="s">
        <x:v>125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2020-01-31T14:16:08.4509256Z</dcterms:modified>
</coreProperties>
</file>