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<x:sst xmlns:x="http://schemas.openxmlformats.org/spreadsheetml/2006/main" count="237" uniqueCount="237">
  <x:si>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</x:si>
  <x:si>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</x:si>
  <x:si>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Lancaster</x:t>
  </x:si>
  <x:si>
    <x:t>BEDS Code</x:t>
  </x:si>
  <x:si>
    <x:t>141901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</x:si>
  <x:si>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</x:si>
  <x:si>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</x:si>
  <x:si>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</x:si>
  <x:si>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</x:si>
  <x:si>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</x:si>
  <x:si>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Jamie Phillips</x:t>
  </x:si>
  <x:si>
    <x:t>Street Address Line 1</x:t>
  </x:si>
  <x:si>
    <x:t>177 Central Ave</x:t>
  </x:si>
  <x:si>
    <x:t>Title of Contact</x:t>
  </x:si>
  <x:si>
    <x:t>Assistant Superintendent for Business</x:t>
  </x:si>
  <x:si>
    <x:t>Street Address Line 2</x:t>
  </x:si>
  <x:si>
    <x:t>Email Address</x:t>
  </x:si>
  <x:si>
    <x:t>jphillips@lancasterschools.org</x:t>
  </x:si>
  <x:si>
    <x:t>City</x:t>
  </x:si>
  <x:si>
    <x:t>Phone Number</x:t>
  </x:si>
  <x:si>
    <x:t>7166863212</x:t>
  </x:si>
  <x:si>
    <x:t>Zip Code</x:t>
  </x:si>
  <x:si>
    <x:t>14086-1897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</x:si>
  <x:si>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</x:si>
  <x:si>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</x:si>
  <x:si>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</x:si>
  <x:si>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</x:si>
  <x:si>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</x:si>
  <x:si>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</x:si>
  <x:si>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</x:si>
  <x:si>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</x:si>
  <x:si>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</x:si>
  <x:si>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</x:si>
  <x:si>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</x:si>
  <x:si>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</x:si>
  <x:si>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</x:si>
  <x:si>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</x:si>
  <x:si>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</x:si>
  <x:si>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</x:si>
  <x:si>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</x:si>
  <x:si>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</x:si>
  <x:si>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</x:si>
  <x:si>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</x:si>
  <x:si>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</x:si>
  <x:si>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</x:si>
  <x:si>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</x:si>
  <x:si>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</x:si>
  <x:si>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</x:si>
  <x:si>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</x:si>
  <x:si>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</x:si>
  <x:si>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</x:si>
  <x:si>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</x:si>
  <x:si>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</x:si>
  <x:si>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</x:si>
  <x:si>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</x:si>
  <x:si>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</x:si>
  <x:si>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</x:si>
  <x:si>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</x:si>
  <x:si>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</x:si>
  <x:si>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</x:si>
  <x:si>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</x:si>
  <x:si>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</x:si>
  <x:si>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</x:si>
  <x:si>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</x:si>
  <x:si>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</x:si>
  <x:si>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</x:si>
  <x:si>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</x:si>
  <x:si>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</x:si>
  <x:si>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</x:si>
  <x:si>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</x:si>
  <x:si>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</x:si>
  <x:si>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</x:si>
  <x:si>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</x:si>
  <x:si>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</x:si>
  <x:si>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</x:si>
  <x:si>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</x:si>
  <x:si>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</x:si>
  <x:si>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</x:si>
  <x:si>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</x:si>
  <x:si>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</x:si>
  <x:si>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</x:si>
  <x:si>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</x:si>
  <x:si>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</x:si>
  <x:si>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</x:si>
  <x:si>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</x:si>
  <x:si>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</x:si>
  <x:si>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</x:si>
  <x:si>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</x:si>
  <x:si>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</x:si>
  <x:si>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</x:si>
  <x:si>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</x:si>
  <x:si>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</x:si>
  <x:si>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</x:si>
  <x:si>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</x:si>
  <x:si>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</x:si>
  <x:si>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</x:si>
  <x:si>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</x:si>
  <x:si>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</x:si>
  <x:si>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</x:si>
  <x:si>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</x:si>
  <x:si>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</x:si>
  <x:si>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</x:si>
  <x:si>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</x:si>
  <x:si>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</x:si>
  <x:si>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</x:si>
  <x:si>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</x:si>
  <x:si>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</x:si>
  <x:si>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</x:si>
  <x:si>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</x:si>
  <x:si>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</x:si>
  <x:si>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</x:si>
  <x:si>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</x:si>
  <x:si>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</x:si>
  <x:si>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</x:si>
  <x:si>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</x:si>
  <x:si>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</x:si>
  <x:si>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</x:si>
  <x:si>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</x:si>
  <x:si>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</x:si>
  <x:si>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</x:si>
  <x:si>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</x:si>
  <x:si>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</x:si>
  <x:si>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</x:si>
  <x:si>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141901060001</x:t>
  </x:si>
  <x:si>
    <x:t>JOHN A SCIOLE ELEMENTARY SCHOOL</x:t>
  </x:si>
  <x:si>
    <x:t>Elementary School</x:t>
  </x:si>
  <x:si>
    <x:t>K</x:t>
  </x:si>
  <x:si>
    <x:t>3</x:t>
  </x:si>
  <x:si>
    <x:t>Yes</x:t>
  </x:si>
  <x:si>
    <x:t>No</x:t>
  </x:si>
  <x:si>
    <x:t>141901060004</x:t>
  </x:si>
  <x:si>
    <x:t>COMO PARK ELEMENTARY SCHOOL</x:t>
  </x:si>
  <x:si>
    <x:t>141901060005</x:t>
  </x:si>
  <x:si>
    <x:t>COURT STREET ELEMENTARY SCHOOL</x:t>
  </x:si>
  <x:si>
    <x:t>141901060006</x:t>
  </x:si>
  <x:si>
    <x:t>HILLVIEW ELEMENTARY SCHOOL</x:t>
  </x:si>
  <x:si>
    <x:t>141901060007</x:t>
  </x:si>
  <x:si>
    <x:t>LANCASTER MIDDLE SCHOOL</x:t>
  </x:si>
  <x:si>
    <x:t>Middle/Junior High School</x:t>
  </x:si>
  <x:si>
    <x:t>7</x:t>
  </x:si>
  <x:si>
    <x:t>8</x:t>
  </x:si>
  <x:si>
    <x:t>141901060008</x:t>
  </x:si>
  <x:si>
    <x:t>LANCASTER HIGH SCHOOL</x:t>
  </x:si>
  <x:si>
    <x:t>Senior High School</x:t>
  </x:si>
  <x:si>
    <x:t>9</x:t>
  </x:si>
  <x:si>
    <x:t>12</x:t>
  </x:si>
  <x:si>
    <x:t>141901060010</x:t>
  </x:si>
  <x:si>
    <x:t>WILLIAM STREET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</x:si>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</x:sst>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109019879</x:v>
      </x:c>
      <x:c r="E14" s="10" t="n">
        <x:v>500000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1129200</x:v>
      </x:c>
      <x:c r="E15" s="10" t="n">
        <x:v>2176007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1185358</x:v>
      </x:c>
      <x:c r="E16" s="10" t="n">
        <x:v>664794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7905369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1185358</x:v>
      </x:c>
      <x:c r="E24" s="10" t="n">
        <x:v>664794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12150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191461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7675115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1951288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55120</x:v>
      </x:c>
      <x:c r="E33" s="10" t="n">
        <x:v>0</x:v>
      </x:c>
      <x:c r="F33" s="7" t="n">
        <x:v>8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176351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340200</x:v>
      </x:c>
      <x:c r="E36" s="10" t="n">
        <x:v>0</x:v>
      </x:c>
      <x:c r="F36" s="7" t="n">
        <x:v>144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2303232</x:v>
      </x:c>
      <x:c r="E37" s="10" t="n">
        <x:v>0</x:v>
      </x:c>
      <x:c r="F37" s="7" t="n">
        <x:v>43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2029193</x:v>
      </x:c>
      <x:c r="E38" s="10" t="n">
        <x:v>0</x:v>
      </x:c>
      <x:c r="F38" s="7" t="n">
        <x:v>44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325000</x:v>
      </x:c>
      <x:c r="E41" s="10" t="n">
        <x:v>0</x:v>
      </x:c>
      <x:c r="F41" s="7" t="n">
        <x:v>105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139991</x:v>
      </x:c>
      <x:c r="E43" s="10" t="n">
        <x:v>67338</x:v>
      </x:c>
      <x:c r="F43" s="7" t="n">
        <x:v>578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9600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5615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43075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1684220</x:v>
      </x:c>
      <x:c r="E62" s="10" t="n">
        <x:v>0</x:v>
      </x:c>
      <x:c r="F62" s="84" t="n">
        <x:v>14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7468300</x:v>
      </x:c>
      <x:c r="E63" s="10" t="n">
        <x:v>0</x:v>
      </x:c>
      <x:c r="F63" s="84" t="n">
        <x:v>96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2782091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2544714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841432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50013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357325</x:v>
      </x:c>
      <x:c r="E73" s="10" t="n">
        <x:v>111248</x:v>
      </x:c>
      <x:c r="F73" s="84" t="n">
        <x:v>1.7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109065</x:v>
      </x:c>
      <x:c r="E74" s="10" t="n">
        <x:v>0</x:v>
      </x:c>
      <x:c r="F74" s="84" t="n">
        <x:v>1.8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487500</x:v>
      </x:c>
      <x:c r="E75" s="10" t="n">
        <x:v>0</x:v>
      </x:c>
      <x:c r="F75" s="84" t="n">
        <x:v>20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1303546</x:v>
      </x:c>
      <x:c r="E76" s="10" t="n">
        <x:v>0</x:v>
      </x:c>
      <x:c r="F76" s="84" t="n">
        <x:v>18.7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996376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580038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24418754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58043328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396</x:v>
      </x:c>
      <x:c r="L8" s="111" t="n">
        <x:v>0</x:v>
      </x:c>
      <x:c r="M8" s="111" t="n">
        <x:v>0</x:v>
      </x:c>
      <x:c r="N8" s="111" t="n">
        <x:v>100</x:v>
      </x:c>
      <x:c r="O8" s="111" t="n">
        <x:v>15</x:v>
      </x:c>
      <x:c r="P8" s="111" t="n">
        <x:v>55</x:v>
      </x:c>
      <x:c r="Q8" s="112" t="n">
        <x:v>2</x:v>
      </x:c>
      <x:c r="R8" s="112" t="n">
        <x:v>27.2</x:v>
      </x:c>
      <x:c r="S8" s="112" t="n">
        <x:v>11</x:v>
      </x:c>
      <x:c r="T8" s="112" t="n">
        <x:v>1</x:v>
      </x:c>
      <x:c r="U8" s="112" t="n">
        <x:v>4.4</x:v>
      </x:c>
      <x:c r="V8" s="112" t="n">
        <x:v>4.5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372</x:v>
      </x:c>
      <x:c r="L9" s="111" t="n">
        <x:v>0</x:v>
      </x:c>
      <x:c r="M9" s="111" t="n">
        <x:v>0</x:v>
      </x:c>
      <x:c r="N9" s="111" t="n">
        <x:v>112</x:v>
      </x:c>
      <x:c r="O9" s="111" t="n">
        <x:v>5</x:v>
      </x:c>
      <x:c r="P9" s="111" t="n">
        <x:v>54</x:v>
      </x:c>
      <x:c r="Q9" s="112" t="n">
        <x:v>0</x:v>
      </x:c>
      <x:c r="R9" s="112" t="n">
        <x:v>29</x:v>
      </x:c>
      <x:c r="S9" s="112" t="n">
        <x:v>7</x:v>
      </x:c>
      <x:c r="T9" s="112" t="n">
        <x:v>1</x:v>
      </x:c>
      <x:c r="U9" s="112" t="n">
        <x:v>4</x:v>
      </x:c>
      <x:c r="V9" s="112" t="n">
        <x:v>4.5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376</x:v>
      </x:c>
      <x:c r="L10" s="111" t="n">
        <x:v>0</x:v>
      </x:c>
      <x:c r="M10" s="111" t="n">
        <x:v>0</x:v>
      </x:c>
      <x:c r="N10" s="111" t="n">
        <x:v>71</x:v>
      </x:c>
      <x:c r="O10" s="111" t="n">
        <x:v>4</x:v>
      </x:c>
      <x:c r="P10" s="111" t="n">
        <x:v>65</x:v>
      </x:c>
      <x:c r="Q10" s="112" t="n">
        <x:v>0</x:v>
      </x:c>
      <x:c r="R10" s="112" t="n">
        <x:v>29.7</x:v>
      </x:c>
      <x:c r="S10" s="112" t="n">
        <x:v>12</x:v>
      </x:c>
      <x:c r="T10" s="112" t="n">
        <x:v>1</x:v>
      </x:c>
      <x:c r="U10" s="112" t="n">
        <x:v>4</x:v>
      </x:c>
      <x:c r="V10" s="112" t="n">
        <x:v>4.5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538</x:v>
      </x:c>
      <x:c r="L11" s="111" t="n">
        <x:v>0</x:v>
      </x:c>
      <x:c r="M11" s="111" t="n">
        <x:v>0</x:v>
      </x:c>
      <x:c r="N11" s="111" t="n">
        <x:v>58</x:v>
      </x:c>
      <x:c r="O11" s="111" t="n">
        <x:v>9</x:v>
      </x:c>
      <x:c r="P11" s="111" t="n">
        <x:v>51</x:v>
      </x:c>
      <x:c r="Q11" s="112" t="n">
        <x:v>3</x:v>
      </x:c>
      <x:c r="R11" s="112" t="n">
        <x:v>34.3</x:v>
      </x:c>
      <x:c r="S11" s="112" t="n">
        <x:v>6</x:v>
      </x:c>
      <x:c r="T11" s="112" t="n">
        <x:v>1</x:v>
      </x:c>
      <x:c r="U11" s="112" t="n">
        <x:v>4</x:v>
      </x:c>
      <x:c r="V11" s="112" t="n">
        <x:v>4.5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849</x:v>
      </x:c>
      <x:c r="L12" s="111" t="n">
        <x:v>0</x:v>
      </x:c>
      <x:c r="M12" s="111" t="n">
        <x:v>0</x:v>
      </x:c>
      <x:c r="N12" s="111" t="n">
        <x:v>180</x:v>
      </x:c>
      <x:c r="O12" s="111" t="n">
        <x:v>2</x:v>
      </x:c>
      <x:c r="P12" s="111" t="n">
        <x:v>166</x:v>
      </x:c>
      <x:c r="Q12" s="112" t="n">
        <x:v>2</x:v>
      </x:c>
      <x:c r="R12" s="112" t="n">
        <x:v>70</x:v>
      </x:c>
      <x:c r="S12" s="112" t="n">
        <x:v>15</x:v>
      </x:c>
      <x:c r="T12" s="112" t="n">
        <x:v>2</x:v>
      </x:c>
      <x:c r="U12" s="112" t="n">
        <x:v>8.1</x:v>
      </x:c>
      <x:c r="V12" s="112" t="n">
        <x:v>16.7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1818</x:v>
      </x:c>
      <x:c r="L13" s="111" t="n">
        <x:v>0</x:v>
      </x:c>
      <x:c r="M13" s="111" t="n">
        <x:v>0</x:v>
      </x:c>
      <x:c r="N13" s="111" t="n">
        <x:v>399</x:v>
      </x:c>
      <x:c r="O13" s="111" t="n">
        <x:v>2</x:v>
      </x:c>
      <x:c r="P13" s="111" t="n">
        <x:v>304</x:v>
      </x:c>
      <x:c r="Q13" s="112" t="n">
        <x:v>3</x:v>
      </x:c>
      <x:c r="R13" s="112" t="n">
        <x:v>142.2</x:v>
      </x:c>
      <x:c r="S13" s="112" t="n">
        <x:v>25</x:v>
      </x:c>
      <x:c r="T13" s="112" t="n">
        <x:v>5</x:v>
      </x:c>
      <x:c r="U13" s="112" t="n">
        <x:v>15.5</x:v>
      </x:c>
      <x:c r="V13" s="112" t="n">
        <x:v>33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125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1266</x:v>
      </x:c>
      <x:c r="L14" s="111" t="n">
        <x:v>0</x:v>
      </x:c>
      <x:c r="M14" s="111" t="n">
        <x:v>0</x:v>
      </x:c>
      <x:c r="N14" s="111" t="n">
        <x:v>309</x:v>
      </x:c>
      <x:c r="O14" s="111" t="n">
        <x:v>16</x:v>
      </x:c>
      <x:c r="P14" s="111" t="n">
        <x:v>218</x:v>
      </x:c>
      <x:c r="Q14" s="112" t="n">
        <x:v>3</x:v>
      </x:c>
      <x:c r="R14" s="112" t="n">
        <x:v>89.1</x:v>
      </x:c>
      <x:c r="S14" s="112" t="n">
        <x:v>25</x:v>
      </x:c>
      <x:c r="T14" s="112" t="n">
        <x:v>3</x:v>
      </x:c>
      <x:c r="U14" s="112" t="n">
        <x:v>9</x:v>
      </x:c>
      <x:c r="V14" s="112" t="n">
        <x:v>16.9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2087180</x:v>
      </x:c>
      <x:c r="E8" s="81" t="n">
        <x:v>877767</x:v>
      </x:c>
      <x:c r="F8" s="121" t="n">
        <x:v>1217703.7329</x:v>
      </x:c>
      <x:c r="G8" s="81" t="n">
        <x:v>91687</x:v>
      </x:c>
      <x:c r="H8" s="81" t="n">
        <x:v>240678</x:v>
      </x:c>
      <x:c r="I8" s="122">
        <x:f>SUM(D8:H8)</x:f>
      </x:c>
      <x:c r="J8" s="81" t="n">
        <x:v>2832328</x:v>
      </x:c>
      <x:c r="K8" s="81" t="n">
        <x:v>0</x:v>
      </x:c>
      <x:c r="L8" s="81" t="n">
        <x:v>921310</x:v>
      </x:c>
      <x:c r="M8" s="81" t="n">
        <x:v>0</x:v>
      </x:c>
      <x:c r="N8" s="81" t="n">
        <x:v>257433</x:v>
      </x:c>
      <x:c r="O8" s="81" t="n">
        <x:v>171506</x:v>
      </x:c>
      <x:c r="P8" s="81" t="n">
        <x:v>332439</x:v>
      </x:c>
      <x:c r="Q8" s="122">
        <x:f>SUM(J8:P8)</x:f>
      </x:c>
      <x:c r="R8" s="81" t="n">
        <x:v>4293748</x:v>
      </x:c>
      <x:c r="S8" s="81" t="n">
        <x:v>221268</x:v>
      </x:c>
      <x:c r="T8" s="59">
        <x:f>SUM('Part C'!$R8:$S8)</x:f>
      </x:c>
      <x:c r="U8" s="81" t="n">
        <x:v>10842.797979798</x:v>
      </x:c>
      <x:c r="V8" s="81" t="n">
        <x:v>558.757575757576</x:v>
      </x:c>
      <x:c r="W8" s="81" t="n">
        <x:v>1365296.78147818</x:v>
      </x:c>
      <x:c r="X8" s="81" t="n">
        <x:v>5880312.78147818</x:v>
      </x:c>
      <x:c r="Y8" s="12" t="n">
        <x:v>14849.2747007025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2169333</x:v>
      </x:c>
      <x:c r="E9" s="81" t="n">
        <x:v>835228</x:v>
      </x:c>
      <x:c r="F9" s="121" t="n">
        <x:v>1233973.2027</x:v>
      </x:c>
      <x:c r="G9" s="81" t="n">
        <x:v>87231</x:v>
      </x:c>
      <x:c r="H9" s="81" t="n">
        <x:v>228436</x:v>
      </x:c>
      <x:c r="I9" s="122">
        <x:f>SUM(D9:H9)</x:f>
      </x:c>
      <x:c r="J9" s="81" t="n">
        <x:v>2988832</x:v>
      </x:c>
      <x:c r="K9" s="81" t="n">
        <x:v>0</x:v>
      </x:c>
      <x:c r="L9" s="81" t="n">
        <x:v>694690</x:v>
      </x:c>
      <x:c r="M9" s="81" t="n">
        <x:v>0</x:v>
      </x:c>
      <x:c r="N9" s="81" t="n">
        <x:v>245513</x:v>
      </x:c>
      <x:c r="O9" s="81" t="n">
        <x:v>164632</x:v>
      </x:c>
      <x:c r="P9" s="81" t="n">
        <x:v>460534</x:v>
      </x:c>
      <x:c r="Q9" s="122">
        <x:f>SUM(J9:P9)</x:f>
      </x:c>
      <x:c r="R9" s="81" t="n">
        <x:v>4274942</x:v>
      </x:c>
      <x:c r="S9" s="81" t="n">
        <x:v>279259</x:v>
      </x:c>
      <x:c r="T9" s="59">
        <x:f>SUM('Part C'!$R9:$S9)</x:f>
      </x:c>
      <x:c r="U9" s="81" t="n">
        <x:v>11491.7795698925</x:v>
      </x:c>
      <x:c r="V9" s="81" t="n">
        <x:v>750.69623655914</x:v>
      </x:c>
      <x:c r="W9" s="81" t="n">
        <x:v>1282551.52199466</x:v>
      </x:c>
      <x:c r="X9" s="81" t="n">
        <x:v>5836752.52199466</x:v>
      </x:c>
      <x:c r="Y9" s="12" t="n">
        <x:v>15690.1949515985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2241260</x:v>
      </x:c>
      <x:c r="E10" s="81" t="n">
        <x:v>939253</x:v>
      </x:c>
      <x:c r="F10" s="121" t="n">
        <x:v>1306236.6891</x:v>
      </x:c>
      <x:c r="G10" s="81" t="n">
        <x:v>85824</x:v>
      </x:c>
      <x:c r="H10" s="81" t="n">
        <x:v>230766</x:v>
      </x:c>
      <x:c r="I10" s="122">
        <x:f>SUM(D10:H10)</x:f>
      </x:c>
      <x:c r="J10" s="81" t="n">
        <x:v>3019654</x:v>
      </x:c>
      <x:c r="K10" s="81" t="n">
        <x:v>0</x:v>
      </x:c>
      <x:c r="L10" s="81" t="n">
        <x:v>1014481</x:v>
      </x:c>
      <x:c r="M10" s="81" t="n">
        <x:v>0</x:v>
      </x:c>
      <x:c r="N10" s="81" t="n">
        <x:v>278501</x:v>
      </x:c>
      <x:c r="O10" s="81" t="n">
        <x:v>163199</x:v>
      </x:c>
      <x:c r="P10" s="81" t="n">
        <x:v>327505</x:v>
      </x:c>
      <x:c r="Q10" s="122">
        <x:f>SUM(J10:P10)</x:f>
      </x:c>
      <x:c r="R10" s="81" t="n">
        <x:v>4648402</x:v>
      </x:c>
      <x:c r="S10" s="81" t="n">
        <x:v>154938</x:v>
      </x:c>
      <x:c r="T10" s="59">
        <x:f>SUM('Part C'!$R10:$S10)</x:f>
      </x:c>
      <x:c r="U10" s="81" t="n">
        <x:v>12362.7712765957</x:v>
      </x:c>
      <x:c r="V10" s="81" t="n">
        <x:v>412.06914893617</x:v>
      </x:c>
      <x:c r="W10" s="81" t="n">
        <x:v>1296342.39857524</x:v>
      </x:c>
      <x:c r="X10" s="81" t="n">
        <x:v>6099682.39857524</x:v>
      </x:c>
      <x:c r="Y10" s="12" t="n">
        <x:v>16222.5595706788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2635817</x:v>
      </x:c>
      <x:c r="E11" s="81" t="n">
        <x:v>714995</x:v>
      </x:c>
      <x:c r="F11" s="121" t="n">
        <x:v>1376178.4884</x:v>
      </x:c>
      <x:c r="G11" s="81" t="n">
        <x:v>126392</x:v>
      </x:c>
      <x:c r="H11" s="81" t="n">
        <x:v>304317</x:v>
      </x:c>
      <x:c r="I11" s="122">
        <x:f>SUM(D11:H11)</x:f>
      </x:c>
      <x:c r="J11" s="81" t="n">
        <x:v>3832420</x:v>
      </x:c>
      <x:c r="K11" s="81" t="n">
        <x:v>0</x:v>
      </x:c>
      <x:c r="L11" s="81" t="n">
        <x:v>507855</x:v>
      </x:c>
      <x:c r="M11" s="81" t="n">
        <x:v>0</x:v>
      </x:c>
      <x:c r="N11" s="81" t="n">
        <x:v>275857</x:v>
      </x:c>
      <x:c r="O11" s="81" t="n">
        <x:v>203654</x:v>
      </x:c>
      <x:c r="P11" s="81" t="n">
        <x:v>337913</x:v>
      </x:c>
      <x:c r="Q11" s="122">
        <x:f>SUM(J11:P11)</x:f>
      </x:c>
      <x:c r="R11" s="81" t="n">
        <x:v>5049807</x:v>
      </x:c>
      <x:c r="S11" s="81" t="n">
        <x:v>107892</x:v>
      </x:c>
      <x:c r="T11" s="59">
        <x:f>SUM('Part C'!$R11:$S11)</x:f>
      </x:c>
      <x:c r="U11" s="81" t="n">
        <x:v>9386.25836431227</x:v>
      </x:c>
      <x:c r="V11" s="81" t="n">
        <x:v>200.542750929368</x:v>
      </x:c>
      <x:c r="W11" s="81" t="n">
        <x:v>1854872.90008905</x:v>
      </x:c>
      <x:c r="X11" s="81" t="n">
        <x:v>7012571.90008905</x:v>
      </x:c>
      <x:c r="Y11" s="12" t="n">
        <x:v>13034.5202603886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5229513</x:v>
      </x:c>
      <x:c r="E12" s="81" t="n">
        <x:v>2254807</x:v>
      </x:c>
      <x:c r="F12" s="121" t="n">
        <x:v>3073810.224</x:v>
      </x:c>
      <x:c r="G12" s="81" t="n">
        <x:v>204687</x:v>
      </x:c>
      <x:c r="H12" s="81" t="n">
        <x:v>735703</x:v>
      </x:c>
      <x:c r="I12" s="122">
        <x:f>SUM(D12:H12)</x:f>
      </x:c>
      <x:c r="J12" s="81" t="n">
        <x:v>7247898</x:v>
      </x:c>
      <x:c r="K12" s="81" t="n">
        <x:v>0</x:v>
      </x:c>
      <x:c r="L12" s="81" t="n">
        <x:v>1856024</x:v>
      </x:c>
      <x:c r="M12" s="81" t="n">
        <x:v>0</x:v>
      </x:c>
      <x:c r="N12" s="81" t="n">
        <x:v>547780</x:v>
      </x:c>
      <x:c r="O12" s="81" t="n">
        <x:v>421234</x:v>
      </x:c>
      <x:c r="P12" s="81" t="n">
        <x:v>1425584</x:v>
      </x:c>
      <x:c r="Q12" s="122">
        <x:f>SUM(J12:P12)</x:f>
      </x:c>
      <x:c r="R12" s="81" t="n">
        <x:v>11160680</x:v>
      </x:c>
      <x:c r="S12" s="81" t="n">
        <x:v>337840</x:v>
      </x:c>
      <x:c r="T12" s="59">
        <x:f>SUM('Part C'!$R12:$S12)</x:f>
      </x:c>
      <x:c r="U12" s="81" t="n">
        <x:v>13145.6772673734</x:v>
      </x:c>
      <x:c r="V12" s="81" t="n">
        <x:v>397.926972909305</x:v>
      </x:c>
      <x:c r="W12" s="81" t="n">
        <x:v>2927113.55422974</x:v>
      </x:c>
      <x:c r="X12" s="81" t="n">
        <x:v>14425633.5542297</x:v>
      </x:c>
      <x:c r="Y12" s="12" t="n">
        <x:v>16991.3233854296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10785028</x:v>
      </x:c>
      <x:c r="E13" s="81" t="n">
        <x:v>4365769</x:v>
      </x:c>
      <x:c r="F13" s="121" t="n">
        <x:v>6222432.3279</x:v>
      </x:c>
      <x:c r="G13" s="81" t="n">
        <x:v>2078719</x:v>
      </x:c>
      <x:c r="H13" s="81" t="n">
        <x:v>1673943</x:v>
      </x:c>
      <x:c r="I13" s="122">
        <x:f>SUM(D13:H13)</x:f>
      </x:c>
      <x:c r="J13" s="81" t="n">
        <x:v>16655126</x:v>
      </x:c>
      <x:c r="K13" s="81" t="n">
        <x:v>0</x:v>
      </x:c>
      <x:c r="L13" s="81" t="n">
        <x:v>3815339</x:v>
      </x:c>
      <x:c r="M13" s="81" t="n">
        <x:v>0</x:v>
      </x:c>
      <x:c r="N13" s="81" t="n">
        <x:v>1047127</x:v>
      </x:c>
      <x:c r="O13" s="81" t="n">
        <x:v>703773</x:v>
      </x:c>
      <x:c r="P13" s="81" t="n">
        <x:v>2904526</x:v>
      </x:c>
      <x:c r="Q13" s="122">
        <x:f>SUM(J13:P13)</x:f>
      </x:c>
      <x:c r="R13" s="81" t="n">
        <x:v>24408550</x:v>
      </x:c>
      <x:c r="S13" s="81" t="n">
        <x:v>717341</x:v>
      </x:c>
      <x:c r="T13" s="59">
        <x:f>SUM('Part C'!$R13:$S13)</x:f>
      </x:c>
      <x:c r="U13" s="81" t="n">
        <x:v>13426.0451045105</x:v>
      </x:c>
      <x:c r="V13" s="81" t="n">
        <x:v>394.57700770077</x:v>
      </x:c>
      <x:c r="W13" s="81" t="n">
        <x:v>6267953.40587712</x:v>
      </x:c>
      <x:c r="X13" s="81" t="n">
        <x:v>31393844.4058771</x:v>
      </x:c>
      <x:c r="Y13" s="12" t="n">
        <x:v>17268.3412573581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7195292</x:v>
      </x:c>
      <x:c r="E14" s="81" t="n">
        <x:v>2192772</x:v>
      </x:c>
      <x:c r="F14" s="121" t="n">
        <x:v>3855677.8848</x:v>
      </x:c>
      <x:c r="G14" s="81" t="n">
        <x:v>310509</x:v>
      </x:c>
      <x:c r="H14" s="81" t="n">
        <x:v>755817</x:v>
      </x:c>
      <x:c r="I14" s="122">
        <x:f>SUM(D14:H14)</x:f>
      </x:c>
      <x:c r="J14" s="81" t="n">
        <x:v>9599848</x:v>
      </x:c>
      <x:c r="K14" s="81" t="n">
        <x:v>0</x:v>
      </x:c>
      <x:c r="L14" s="81" t="n">
        <x:v>2849473</x:v>
      </x:c>
      <x:c r="M14" s="81" t="n">
        <x:v>0</x:v>
      </x:c>
      <x:c r="N14" s="81" t="n">
        <x:v>704694</x:v>
      </x:c>
      <x:c r="O14" s="81" t="n">
        <x:v>500206</x:v>
      </x:c>
      <x:c r="P14" s="81" t="n">
        <x:v>655847</x:v>
      </x:c>
      <x:c r="Q14" s="122">
        <x:f>SUM(J14:P14)</x:f>
      </x:c>
      <x:c r="R14" s="81" t="n">
        <x:v>13631185</x:v>
      </x:c>
      <x:c r="S14" s="81" t="n">
        <x:v>678883</x:v>
      </x:c>
      <x:c r="T14" s="59">
        <x:f>SUM('Part C'!$R14:$S14)</x:f>
      </x:c>
      <x:c r="U14" s="81" t="n">
        <x:v>10767.1287519747</x:v>
      </x:c>
      <x:c r="V14" s="81" t="n">
        <x:v>536.242496050553</x:v>
      </x:c>
      <x:c r="W14" s="81" t="n">
        <x:v>4364812.43775601</x:v>
      </x:c>
      <x:c r="X14" s="81" t="n">
        <x:v>18674880.437756</x:v>
      </x:c>
      <x:c r="Y14" s="12" t="n">
        <x:v>14751.0903931722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6143</x:v>
      </x:c>
      <x:c r="V8" s="122">
        <x:f>SUM(P8:U8)</x:f>
      </x:c>
      <x:c r="W8" s="81" t="n">
        <x:v>0</x:v>
      </x:c>
      <x:c r="X8" s="81" t="n">
        <x:v>6143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8468</x:v>
      </x:c>
      <x:c r="V9" s="122">
        <x:f>SUM(P9:U9)</x:f>
      </x:c>
      <x:c r="W9" s="81" t="n">
        <x:v>0</x:v>
      </x:c>
      <x:c r="X9" s="81" t="n">
        <x:v>8468</x:v>
      </x:c>
      <x:c r="Y9" s="12" t="n">
        <x:v>0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5750</x:v>
      </x:c>
      <x:c r="V10" s="122">
        <x:f>SUM(P10:U10)</x:f>
      </x:c>
      <x:c r="W10" s="81" t="n">
        <x:v>0</x:v>
      </x:c>
      <x:c r="X10" s="81" t="n">
        <x:v>5750</x:v>
      </x:c>
      <x:c r="Y10" s="12" t="n">
        <x:v>0</x:v>
      </x:c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5844</x:v>
      </x:c>
      <x:c r="V11" s="122">
        <x:f>SUM(P11:U11)</x:f>
      </x:c>
      <x:c r="W11" s="81" t="n">
        <x:v>0</x:v>
      </x:c>
      <x:c r="X11" s="81" t="n">
        <x:v>5844</x:v>
      </x:c>
      <x:c r="Y11" s="12" t="n">
        <x:v>0</x:v>
      </x:c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19921</x:v>
      </x:c>
      <x:c r="V12" s="122">
        <x:f>SUM(P12:U12)</x:f>
      </x:c>
      <x:c r="W12" s="81" t="n">
        <x:v>0</x:v>
      </x:c>
      <x:c r="X12" s="81" t="n">
        <x:v>19921</x:v>
      </x:c>
      <x:c r="Y12" s="12" t="n">
        <x:v>0</x:v>
      </x:c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128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13322</x:v>
      </x:c>
      <x:c r="V13" s="122">
        <x:f>SUM(P13:U13)</x:f>
      </x:c>
      <x:c r="W13" s="81" t="n">
        <x:v>0</x:v>
      </x:c>
      <x:c r="X13" s="81" t="n">
        <x:v>13322</x:v>
      </x:c>
      <x:c r="Y13" s="12" t="n">
        <x:v>0</x:v>
      </x:c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28545</x:v>
      </x:c>
      <x:c r="V14" s="122">
        <x:f>SUM(P14:U14)</x:f>
      </x:c>
      <x:c r="W14" s="81" t="n">
        <x:v>0</x:v>
      </x:c>
      <x:c r="X14" s="81" t="n">
        <x:v>28545</x:v>
      </x:c>
      <x:c r="Y14" s="12" t="n">
        <x:v>0</x:v>
      </x:c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1</x:v>
      </x:c>
      <x:c r="F20" s="7" t="n">
        <x:v>0</x:v>
      </x:c>
      <x:c r="G20" s="7" t="n">
        <x:v>144</x:v>
      </x:c>
      <x:c r="H20" s="7" t="n">
        <x:v>0</x:v>
      </x:c>
      <x:c r="I20" s="7" t="n">
        <x:v>0</x:v>
      </x:c>
      <x:c r="J20" s="17">
        <x:f>SUM(F20:I20)</x:f>
      </x:c>
      <x:c r="K20" s="12" t="n">
        <x:v>340200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128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77166</x:v>
      </x:c>
      <x:c r="E8" s="12" t="n">
        <x:v>77166</x:v>
      </x:c>
      <x:c r="F8" s="12" t="n">
        <x:v>0</x:v>
      </x:c>
      <x:c r="G8" s="154" t="n">
        <x:v>1</x:v>
      </x:c>
      <x:c r="H8" s="12" t="n">
        <x:v>4515016</x:v>
      </x:c>
      <x:c r="I8" s="154" t="n">
        <x:v>0.0171</x:v>
      </x:c>
      <x:c r="J8" s="12" t="n">
        <x:v>4437850</x:v>
      </x:c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>
        <x:v>71414</x:v>
      </x:c>
      <x:c r="E9" s="12" t="n">
        <x:v>71414</x:v>
      </x:c>
      <x:c r="F9" s="12" t="n">
        <x:v>0</x:v>
      </x:c>
      <x:c r="G9" s="154" t="n">
        <x:v>1</x:v>
      </x:c>
      <x:c r="H9" s="12" t="n">
        <x:v>4554201</x:v>
      </x:c>
      <x:c r="I9" s="154" t="n">
        <x:v>0.0157</x:v>
      </x:c>
      <x:c r="J9" s="12" t="n">
        <x:v>4482787</x:v>
      </x:c>
    </x:row>
    <x:row r="10" spans="1:10" s="23" customFormat="1">
      <x:c r="A10" s="192" t="s">
        <x:v>132</x:v>
      </x:c>
      <x:c r="B10" s="192" t="s">
        <x:v>133</x:v>
      </x:c>
      <x:c r="C10" s="192" t="s"/>
      <x:c r="D10" s="81" t="n">
        <x:v>63713</x:v>
      </x:c>
      <x:c r="E10" s="12" t="n">
        <x:v>63713</x:v>
      </x:c>
      <x:c r="F10" s="12" t="n">
        <x:v>0</x:v>
      </x:c>
      <x:c r="G10" s="154" t="n">
        <x:v>1</x:v>
      </x:c>
      <x:c r="H10" s="12" t="n">
        <x:v>4803340</x:v>
      </x:c>
      <x:c r="I10" s="154" t="n">
        <x:v>0.0133</x:v>
      </x:c>
      <x:c r="J10" s="12" t="n">
        <x:v>4739627</x:v>
      </x:c>
    </x:row>
    <x:row r="11" spans="1:10" s="23" customFormat="1">
      <x:c r="A11" s="192" t="s">
        <x:v>134</x:v>
      </x:c>
      <x:c r="B11" s="192" t="s">
        <x:v>135</x:v>
      </x:c>
      <x:c r="C11" s="192" t="s"/>
      <x:c r="D11" s="81" t="n">
        <x:v>96286</x:v>
      </x:c>
      <x:c r="E11" s="12" t="n">
        <x:v>96286</x:v>
      </x:c>
      <x:c r="F11" s="12" t="n">
        <x:v>0</x:v>
      </x:c>
      <x:c r="G11" s="154" t="n">
        <x:v>1</x:v>
      </x:c>
      <x:c r="H11" s="12" t="n">
        <x:v>5157699</x:v>
      </x:c>
      <x:c r="I11" s="154" t="n">
        <x:v>0.0187</x:v>
      </x:c>
      <x:c r="J11" s="12" t="n">
        <x:v>5061413</x:v>
      </x:c>
    </x:row>
    <x:row r="12" spans="1:10" s="23" customFormat="1">
      <x:c r="A12" s="192" t="s">
        <x:v>136</x:v>
      </x:c>
      <x:c r="B12" s="192" t="s">
        <x:v>137</x:v>
      </x:c>
      <x:c r="C12" s="192" t="s"/>
      <x:c r="D12" s="81" t="n">
        <x:v>165110</x:v>
      </x:c>
      <x:c r="E12" s="12" t="n">
        <x:v>165110</x:v>
      </x:c>
      <x:c r="F12" s="12" t="n">
        <x:v>0</x:v>
      </x:c>
      <x:c r="G12" s="154" t="n">
        <x:v>1</x:v>
      </x:c>
      <x:c r="H12" s="12" t="n">
        <x:v>11498520</x:v>
      </x:c>
      <x:c r="I12" s="154" t="n">
        <x:v>0.0144</x:v>
      </x:c>
      <x:c r="J12" s="12" t="n">
        <x:v>11333410</x:v>
      </x:c>
    </x:row>
    <x:row r="13" spans="1:10" s="23" customFormat="1">
      <x:c r="A13" s="192" t="s">
        <x:v>141</x:v>
      </x:c>
      <x:c r="B13" s="192" t="s">
        <x:v>142</x:v>
      </x:c>
      <x:c r="C13" s="192" t="s"/>
      <x:c r="D13" s="81" t="n">
        <x:v>365528</x:v>
      </x:c>
      <x:c r="E13" s="12" t="n">
        <x:v>365528</x:v>
      </x:c>
      <x:c r="F13" s="12" t="n">
        <x:v>0</x:v>
      </x:c>
      <x:c r="G13" s="154" t="n">
        <x:v>1</x:v>
      </x:c>
      <x:c r="H13" s="12" t="n">
        <x:v>25125891</x:v>
      </x:c>
      <x:c r="I13" s="154" t="n">
        <x:v>0.0145</x:v>
      </x:c>
      <x:c r="J13" s="12" t="n">
        <x:v>24760363</x:v>
      </x:c>
    </x:row>
    <x:row r="14" spans="1:10" s="23" customFormat="1">
      <x:c r="A14" s="192" t="s">
        <x:v>146</x:v>
      </x:c>
      <x:c r="B14" s="192" t="s">
        <x:v>147</x:v>
      </x:c>
      <x:c r="C14" s="192" t="s"/>
      <x:c r="D14" s="81" t="n">
        <x:v>225146</x:v>
      </x:c>
      <x:c r="E14" s="12" t="n">
        <x:v>225146</x:v>
      </x:c>
      <x:c r="F14" s="12" t="n">
        <x:v>0</x:v>
      </x:c>
      <x:c r="G14" s="154" t="n">
        <x:v>1</x:v>
      </x:c>
      <x:c r="H14" s="12" t="n">
        <x:v>14310068</x:v>
      </x:c>
      <x:c r="I14" s="154" t="n">
        <x:v>0.0157</x:v>
      </x:c>
      <x:c r="J14" s="12" t="n">
        <x:v>14084922</x:v>
      </x:c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2020-01-31T14:16:04.8884035Z</dcterms:modified>
</coreProperties>
</file>