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<x:sst xmlns:x="http://schemas.openxmlformats.org/spreadsheetml/2006/main" count="231" uniqueCount="231">
  <x:si>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</x:si>
  <x:si>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</x:si>
  <x:si>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Lackawanna</x:t>
  </x:si>
  <x:si>
    <x:t>BEDS Code</x:t>
  </x:si>
  <x:si>
    <x:t>141800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</x:si>
  <x:si>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</x:si>
  <x:si>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</x:si>
  <x:si>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</x:si>
  <x:si>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</x:si>
  <x:si>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</x:si>
  <x:si>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Patricia Sprecker</x:t>
  </x:si>
  <x:si>
    <x:t>Street Address Line 1</x:t>
  </x:si>
  <x:si>
    <x:t>245 South Shore Blvd.</x:t>
  </x:si>
  <x:si>
    <x:t>Title of Contact</x:t>
  </x:si>
  <x:si>
    <x:t>District Treasurer</x:t>
  </x:si>
  <x:si>
    <x:t>Street Address Line 2</x:t>
  </x:si>
  <x:si>
    <x:t>Email Address</x:t>
  </x:si>
  <x:si>
    <x:t>psprecker@lackawannaschools.org</x:t>
  </x:si>
  <x:si>
    <x:t>City</x:t>
  </x:si>
  <x:si>
    <x:t>Phone Number</x:t>
  </x:si>
  <x:si>
    <x:t>7168215610</x:t>
  </x:si>
  <x:si>
    <x:t>Zip Code</x:t>
  </x:si>
  <x:si>
    <x:t>14218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</x:si>
  <x:si>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</x:si>
  <x:si>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</x:si>
  <x:si>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</x:si>
  <x:si>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</x:si>
  <x:si>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</x:si>
  <x:si>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</x:si>
  <x:si>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</x:si>
  <x:si>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</x:si>
  <x:si>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</x:si>
  <x:si>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</x:si>
  <x:si>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</x:si>
  <x:si>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</x:si>
  <x:si>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</x:si>
  <x:si>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</x:si>
  <x:si>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</x:si>
  <x:si>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</x:si>
  <x:si>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</x:si>
  <x:si>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</x:si>
  <x:si>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</x:si>
  <x:si>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</x:si>
  <x:si>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</x:si>
  <x:si>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</x:si>
  <x:si>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</x:si>
  <x:si>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</x:si>
  <x:si>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</x:si>
  <x:si>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</x:si>
  <x:si>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</x:si>
  <x:si>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</x:si>
  <x:si>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</x:si>
  <x:si>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</x:si>
  <x:si>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</x:si>
  <x:si>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</x:si>
  <x:si>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</x:si>
  <x:si>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</x:si>
  <x:si>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</x:si>
  <x:si>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</x:si>
  <x:si>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</x:si>
  <x:si>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</x:si>
  <x:si>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</x:si>
  <x:si>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</x:si>
  <x:si>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</x:si>
  <x:si>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</x:si>
  <x:si>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</x:si>
  <x:si>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</x:si>
  <x:si>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</x:si>
  <x:si>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</x:si>
  <x:si>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</x:si>
  <x:si>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</x:si>
  <x:si>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</x:si>
  <x:si>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</x:si>
  <x:si>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</x:si>
  <x:si>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</x:si>
  <x:si>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</x:si>
  <x:si>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</x:si>
  <x:si>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</x:si>
  <x:si>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</x:si>
  <x:si>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</x:si>
  <x:si>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</x:si>
  <x:si>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</x:si>
  <x:si>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</x:si>
  <x:si>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</x:si>
  <x:si>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</x:si>
  <x:si>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</x:si>
  <x:si>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</x:si>
  <x:si>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</x:si>
  <x:si>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</x:si>
  <x:si>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</x:si>
  <x:si>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</x:si>
  <x:si>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</x:si>
  <x:si>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</x:si>
  <x:si>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</x:si>
  <x:si>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</x:si>
  <x:si>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</x:si>
  <x:si>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</x:si>
  <x:si>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</x:si>
  <x:si>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</x:si>
  <x:si>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</x:si>
  <x:si>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</x:si>
  <x:si>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</x:si>
  <x:si>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</x:si>
  <x:si>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</x:si>
  <x:si>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</x:si>
  <x:si>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</x:si>
  <x:si>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</x:si>
  <x:si>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</x:si>
  <x:si>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</x:si>
  <x:si>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</x:si>
  <x:si>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</x:si>
  <x:si>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</x:si>
  <x:si>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</x:si>
  <x:si>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</x:si>
  <x:si>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</x:si>
  <x:si>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</x:si>
  <x:si>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</x:si>
  <x:si>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</x:si>
  <x:si>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</x:si>
  <x:si>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</x:si>
  <x:si>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</x:si>
  <x:si>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</x:si>
  <x:si>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</x:si>
  <x:si>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141800010005</x:t>
  </x:si>
  <x:si>
    <x:t>LACKAWANNA MIDDLE SCHOOL</x:t>
  </x:si>
  <x:si>
    <x:t>Middle/Junior High School</x:t>
  </x:si>
  <x:si>
    <x:t>6</x:t>
  </x:si>
  <x:si>
    <x:t>8</x:t>
  </x:si>
  <x:si>
    <x:t>Yes</x:t>
  </x:si>
  <x:si>
    <x:t>No</x:t>
  </x:si>
  <x:si>
    <x:t>141800010008</x:t>
  </x:si>
  <x:si>
    <x:t>LACKAWANNA HIGH SCHOOL</x:t>
  </x:si>
  <x:si>
    <x:t>Senior High School</x:t>
  </x:si>
  <x:si>
    <x:t>9</x:t>
  </x:si>
  <x:si>
    <x:t>12</x:t>
  </x:si>
  <x:si>
    <x:t>141800010010</x:t>
  </x:si>
  <x:si>
    <x:t>TRUMAN ELEMENTARY SCHOOL</x:t>
  </x:si>
  <x:si>
    <x:t>Elementary School</x:t>
  </x:si>
  <x:si>
    <x:t>K</x:t>
  </x:si>
  <x:si>
    <x:t>1</x:t>
  </x:si>
  <x:si>
    <x:t>141800010011</x:t>
  </x:si>
  <x:si>
    <x:t>MARTIN ROAD ELEMENTARY SCHOOL</x:t>
  </x:si>
  <x:si>
    <x:t>2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</x:si>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</x:sst>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56962490</x:v>
      </x:c>
      <x:c r="E14" s="10" t="n">
        <x:v>500000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2500000</x:v>
      </x:c>
      <x:c r="E15" s="10" t="n">
        <x:v>3000000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200000</x:v>
      </x:c>
      <x:c r="E16" s="10" t="n">
        <x:v>1140100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4351233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340100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3650085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48655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11686552</x:v>
      </x:c>
      <x:c r="E33" s="10" t="n">
        <x:v>0</x:v>
      </x:c>
      <x:c r="F33" s="7" t="n">
        <x:v>800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48999</x:v>
      </x:c>
      <x:c r="E34" s="10" t="n">
        <x:v>0</x:v>
      </x:c>
      <x:c r="F34" s="7" t="n">
        <x:v>800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713000</x:v>
      </x:c>
      <x:c r="E35" s="10" t="n">
        <x:v>0</x:v>
      </x:c>
      <x:c r="F35" s="7" t="n">
        <x:v>27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583859</x:v>
      </x:c>
      <x:c r="E36" s="10" t="n">
        <x:v>0</x:v>
      </x:c>
      <x:c r="F36" s="7" t="n">
        <x:v>51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1875000</x:v>
      </x:c>
      <x:c r="E37" s="10" t="n">
        <x:v>0</x:v>
      </x:c>
      <x:c r="F37" s="7" t="n">
        <x:v>15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1980250</x:v>
      </x:c>
      <x:c r="E38" s="10" t="n">
        <x:v>0</x:v>
      </x:c>
      <x:c r="F38" s="7" t="n">
        <x:v>650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90350</x:v>
      </x:c>
      <x:c r="E40" s="10" t="n">
        <x:v>0</x:v>
      </x:c>
      <x:c r="F40" s="7" t="n">
        <x:v>3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75000</x:v>
      </x:c>
      <x:c r="E41" s="10" t="n">
        <x:v>0</x:v>
      </x:c>
      <x:c r="F41" s="7" t="n">
        <x:v>62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180650</x:v>
      </x:c>
      <x:c r="E42" s="10" t="n">
        <x:v>0</x:v>
      </x:c>
      <x:c r="F42" s="7" t="n">
        <x:v>3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30000</x:v>
      </x:c>
      <x:c r="E43" s="10" t="n">
        <x:v>0</x:v>
      </x:c>
      <x:c r="F43" s="7" t="n">
        <x:v>100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302662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1835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88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20200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100193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1000755</x:v>
      </x:c>
      <x:c r="E63" s="10" t="n">
        <x:v>0</x:v>
      </x:c>
      <x:c r="F63" s="84" t="n">
        <x:v>32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127850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530492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64192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62273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89865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911799</x:v>
      </x:c>
      <x:c r="E74" s="10" t="n">
        <x:v>0</x:v>
      </x:c>
      <x:c r="F74" s="84" t="n">
        <x:v>7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100432</x:v>
      </x:c>
      <x:c r="E76" s="10" t="n">
        <x:v>0</x:v>
      </x:c>
      <x:c r="F76" s="84" t="n">
        <x:v>1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337000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145942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8742409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19125083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405</x:v>
      </x:c>
      <x:c r="L8" s="111" t="n">
        <x:v>0</x:v>
      </x:c>
      <x:c r="M8" s="111" t="n">
        <x:v>0</x:v>
      </x:c>
      <x:c r="N8" s="111" t="n">
        <x:v>405</x:v>
      </x:c>
      <x:c r="O8" s="111" t="n">
        <x:v>136</x:v>
      </x:c>
      <x:c r="P8" s="111" t="n">
        <x:v>129</x:v>
      </x:c>
      <x:c r="Q8" s="112" t="n">
        <x:v>7</x:v>
      </x:c>
      <x:c r="R8" s="112" t="n">
        <x:v>27</x:v>
      </x:c>
      <x:c r="S8" s="112" t="n">
        <x:v>6</x:v>
      </x:c>
      <x:c r="T8" s="112" t="n">
        <x:v>2</x:v>
      </x:c>
      <x:c r="U8" s="112" t="n">
        <x:v>5</x:v>
      </x:c>
      <x:c r="V8" s="112" t="n">
        <x:v>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535</x:v>
      </x:c>
      <x:c r="L9" s="111" t="n">
        <x:v>0</x:v>
      </x:c>
      <x:c r="M9" s="111" t="n">
        <x:v>0</x:v>
      </x:c>
      <x:c r="N9" s="111" t="n">
        <x:v>535</x:v>
      </x:c>
      <x:c r="O9" s="111" t="n">
        <x:v>121</x:v>
      </x:c>
      <x:c r="P9" s="111" t="n">
        <x:v>141</x:v>
      </x:c>
      <x:c r="Q9" s="112" t="n">
        <x:v>4</x:v>
      </x:c>
      <x:c r="R9" s="112" t="n">
        <x:v>36</x:v>
      </x:c>
      <x:c r="S9" s="112" t="n">
        <x:v>4</x:v>
      </x:c>
      <x:c r="T9" s="112" t="n">
        <x:v>2</x:v>
      </x:c>
      <x:c r="U9" s="112" t="n">
        <x:v>4</x:v>
      </x:c>
      <x:c r="V9" s="112" t="n">
        <x:v>16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315</x:v>
      </x:c>
      <x:c r="L10" s="111" t="n">
        <x:v>88</x:v>
      </x:c>
      <x:c r="M10" s="111" t="n">
        <x:v>0</x:v>
      </x:c>
      <x:c r="N10" s="111" t="n">
        <x:v>315</x:v>
      </x:c>
      <x:c r="O10" s="111" t="n">
        <x:v>36</x:v>
      </x:c>
      <x:c r="P10" s="111" t="n">
        <x:v>57</x:v>
      </x:c>
      <x:c r="Q10" s="112" t="n">
        <x:v>6</x:v>
      </x:c>
      <x:c r="R10" s="112" t="n">
        <x:v>28</x:v>
      </x:c>
      <x:c r="S10" s="112" t="n">
        <x:v>8</x:v>
      </x:c>
      <x:c r="T10" s="112" t="n">
        <x:v>1</x:v>
      </x:c>
      <x:c r="U10" s="112" t="n">
        <x:v>4</x:v>
      </x:c>
      <x:c r="V10" s="112" t="n">
        <x:v>6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137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580</x:v>
      </x:c>
      <x:c r="L11" s="111" t="n">
        <x:v>0</x:v>
      </x:c>
      <x:c r="M11" s="111" t="n">
        <x:v>0</x:v>
      </x:c>
      <x:c r="N11" s="111" t="n">
        <x:v>580</x:v>
      </x:c>
      <x:c r="O11" s="111" t="n">
        <x:v>142</x:v>
      </x:c>
      <x:c r="P11" s="111" t="n">
        <x:v>173</x:v>
      </x:c>
      <x:c r="Q11" s="112" t="n">
        <x:v>3</x:v>
      </x:c>
      <x:c r="R11" s="112" t="n">
        <x:v>43</x:v>
      </x:c>
      <x:c r="S11" s="112" t="n">
        <x:v>9</x:v>
      </x:c>
      <x:c r="T11" s="112" t="n">
        <x:v>2</x:v>
      </x:c>
      <x:c r="U11" s="112" t="n">
        <x:v>6</x:v>
      </x:c>
      <x:c r="V11" s="112" t="n">
        <x:v>6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3084606</x:v>
      </x:c>
      <x:c r="E8" s="81" t="n">
        <x:v>1224115</x:v>
      </x:c>
      <x:c r="F8" s="121" t="n">
        <x:v>1936770.0895</x:v>
      </x:c>
      <x:c r="G8" s="81" t="n">
        <x:v>382668</x:v>
      </x:c>
      <x:c r="H8" s="81" t="n">
        <x:v>1154978</x:v>
      </x:c>
      <x:c r="I8" s="122">
        <x:f>SUM(D8:H8)</x:f>
      </x:c>
      <x:c r="J8" s="81" t="n">
        <x:v>4082634</x:v>
      </x:c>
      <x:c r="K8" s="81" t="n">
        <x:v>0</x:v>
      </x:c>
      <x:c r="L8" s="81" t="n">
        <x:v>3059576</x:v>
      </x:c>
      <x:c r="M8" s="81" t="n">
        <x:v>0</x:v>
      </x:c>
      <x:c r="N8" s="81" t="n">
        <x:v>247508</x:v>
      </x:c>
      <x:c r="O8" s="81" t="n">
        <x:v>187700</x:v>
      </x:c>
      <x:c r="P8" s="81" t="n">
        <x:v>205719</x:v>
      </x:c>
      <x:c r="Q8" s="122">
        <x:f>SUM(J8:P8)</x:f>
      </x:c>
      <x:c r="R8" s="81" t="n">
        <x:v>6883107</x:v>
      </x:c>
      <x:c r="S8" s="81" t="n">
        <x:v>900030</x:v>
      </x:c>
      <x:c r="T8" s="59">
        <x:f>SUM('Part C'!$R8:$S8)</x:f>
      </x:c>
      <x:c r="U8" s="81" t="n">
        <x:v>16995.3259259259</x:v>
      </x:c>
      <x:c r="V8" s="81" t="n">
        <x:v>2222.2962962963</x:v>
      </x:c>
      <x:c r="W8" s="81" t="n">
        <x:v>735232.535101404</x:v>
      </x:c>
      <x:c r="X8" s="81" t="n">
        <x:v>8518369.5351014</x:v>
      </x:c>
      <x:c r="Y8" s="12" t="n">
        <x:v>21033.0111977812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3800697</x:v>
      </x:c>
      <x:c r="E9" s="81" t="n">
        <x:v>1568155</x:v>
      </x:c>
      <x:c r="F9" s="121" t="n">
        <x:v>2413298.974</x:v>
      </x:c>
      <x:c r="G9" s="81" t="n">
        <x:v>510224</x:v>
      </x:c>
      <x:c r="H9" s="81" t="n">
        <x:v>1055690</x:v>
      </x:c>
      <x:c r="I9" s="122">
        <x:f>SUM(D9:H9)</x:f>
      </x:c>
      <x:c r="J9" s="81" t="n">
        <x:v>5145532</x:v>
      </x:c>
      <x:c r="K9" s="81" t="n">
        <x:v>0</x:v>
      </x:c>
      <x:c r="L9" s="81" t="n">
        <x:v>3351230</x:v>
      </x:c>
      <x:c r="M9" s="81" t="n">
        <x:v>0</x:v>
      </x:c>
      <x:c r="N9" s="81" t="n">
        <x:v>391210</x:v>
      </x:c>
      <x:c r="O9" s="81" t="n">
        <x:v>185800</x:v>
      </x:c>
      <x:c r="P9" s="81" t="n">
        <x:v>274293</x:v>
      </x:c>
      <x:c r="Q9" s="122">
        <x:f>SUM(J9:P9)</x:f>
      </x:c>
      <x:c r="R9" s="81" t="n">
        <x:v>8428046</x:v>
      </x:c>
      <x:c r="S9" s="81" t="n">
        <x:v>920019</x:v>
      </x:c>
      <x:c r="T9" s="59">
        <x:f>SUM('Part C'!$R9:$S9)</x:f>
      </x:c>
      <x:c r="U9" s="81" t="n">
        <x:v>15753.3570093458</x:v>
      </x:c>
      <x:c r="V9" s="81" t="n">
        <x:v>1719.66168224299</x:v>
      </x:c>
      <x:c r="W9" s="81" t="n">
        <x:v>971233.101924077</x:v>
      </x:c>
      <x:c r="X9" s="81" t="n">
        <x:v>10319298.1019241</x:v>
      </x:c>
      <x:c r="Y9" s="12" t="n">
        <x:v>19288.4076671478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3145304</x:v>
      </x:c>
      <x:c r="E10" s="81" t="n">
        <x:v>1394339</x:v>
      </x:c>
      <x:c r="F10" s="121" t="n">
        <x:v>2040569.5285</x:v>
      </x:c>
      <x:c r="G10" s="81" t="n">
        <x:v>382667</x:v>
      </x:c>
      <x:c r="H10" s="81" t="n">
        <x:v>1066640</x:v>
      </x:c>
      <x:c r="I10" s="122">
        <x:f>SUM(D10:H10)</x:f>
      </x:c>
      <x:c r="J10" s="81" t="n">
        <x:v>4058272</x:v>
      </x:c>
      <x:c r="K10" s="81" t="n">
        <x:v>484790</x:v>
      </x:c>
      <x:c r="L10" s="81" t="n">
        <x:v>2843925</x:v>
      </x:c>
      <x:c r="M10" s="81" t="n">
        <x:v>0</x:v>
      </x:c>
      <x:c r="N10" s="81" t="n">
        <x:v>247663</x:v>
      </x:c>
      <x:c r="O10" s="81" t="n">
        <x:v>189150</x:v>
      </x:c>
      <x:c r="P10" s="81" t="n">
        <x:v>205720</x:v>
      </x:c>
      <x:c r="Q10" s="122">
        <x:f>SUM(J10:P10)</x:f>
      </x:c>
      <x:c r="R10" s="81" t="n">
        <x:v>7129499</x:v>
      </x:c>
      <x:c r="S10" s="81" t="n">
        <x:v>900021</x:v>
      </x:c>
      <x:c r="T10" s="59">
        <x:f>SUM('Part C'!$R10:$S10)</x:f>
      </x:c>
      <x:c r="U10" s="81" t="n">
        <x:v>17691.064516129</x:v>
      </x:c>
      <x:c r="V10" s="81" t="n">
        <x:v>2233.30272952854</x:v>
      </x:c>
      <x:c r="W10" s="81" t="n">
        <x:v>731601.757150286</x:v>
      </x:c>
      <x:c r="X10" s="81" t="n">
        <x:v>8761121.75715029</x:v>
      </x:c>
      <x:c r="Y10" s="12" t="n">
        <x:v>21739.7562212166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3405000</x:v>
      </x:c>
      <x:c r="E11" s="81" t="n">
        <x:v>1397441</x:v>
      </x:c>
      <x:c r="F11" s="121" t="n">
        <x:v>2158697.2295</x:v>
      </x:c>
      <x:c r="G11" s="81" t="n">
        <x:v>510589</x:v>
      </x:c>
      <x:c r="H11" s="81" t="n">
        <x:v>1077753</x:v>
      </x:c>
      <x:c r="I11" s="122">
        <x:f>SUM(D11:H11)</x:f>
      </x:c>
      <x:c r="J11" s="81" t="n">
        <x:v>4821058</x:v>
      </x:c>
      <x:c r="K11" s="81" t="n">
        <x:v>0</x:v>
      </x:c>
      <x:c r="L11" s="81" t="n">
        <x:v>2917681</x:v>
      </x:c>
      <x:c r="M11" s="81" t="n">
        <x:v>0</x:v>
      </x:c>
      <x:c r="N11" s="81" t="n">
        <x:v>354524</x:v>
      </x:c>
      <x:c r="O11" s="81" t="n">
        <x:v>186050</x:v>
      </x:c>
      <x:c r="P11" s="81" t="n">
        <x:v>270167</x:v>
      </x:c>
      <x:c r="Q11" s="122">
        <x:f>SUM(J11:P11)</x:f>
      </x:c>
      <x:c r="R11" s="81" t="n">
        <x:v>7629450</x:v>
      </x:c>
      <x:c r="S11" s="81" t="n">
        <x:v>920030</x:v>
      </x:c>
      <x:c r="T11" s="59">
        <x:f>SUM('Part C'!$R11:$S11)</x:f>
      </x:c>
      <x:c r="U11" s="81" t="n">
        <x:v>13154.224137931</x:v>
      </x:c>
      <x:c r="V11" s="81" t="n">
        <x:v>1586.25862068966</x:v>
      </x:c>
      <x:c r="W11" s="81" t="n">
        <x:v>1052925.60582423</x:v>
      </x:c>
      <x:c r="X11" s="81" t="n">
        <x:v>9602405.60582423</x:v>
      </x:c>
      <x:c r="Y11" s="12" t="n">
        <x:v>16555.8717341797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128</x:v>
      </x:c>
      <x:c r="E10" s="175" t="s">
        <x:v>129</x:v>
      </x:c>
      <x:c r="F10" s="124" t="n">
        <x:v>88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484790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1</x:v>
      </x:c>
      <x:c r="F17" s="7" t="n">
        <x:v>0</x:v>
      </x:c>
      <x:c r="G17" s="7" t="n">
        <x:v>0</x:v>
      </x:c>
      <x:c r="H17" s="7" t="n">
        <x:v>51</x:v>
      </x:c>
      <x:c r="I17" s="7" t="n">
        <x:v>0</x:v>
      </x:c>
      <x:c r="J17" s="17">
        <x:f>SUM(F17:I17)</x:f>
      </x:c>
      <x:c r="K17" s="12" t="n">
        <x:v>583859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137</x:v>
      </x:c>
      <x:c r="B2" s="83" t="s">
        <x:v>138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137</x:v>
      </x:c>
      <x:c r="F3" s="2" t="s">
        <x:v>138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125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125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132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132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2020-01-31T14:16:03.5603350Z</dcterms:modified>
</coreProperties>
</file>