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<x:sst xmlns:x="http://schemas.openxmlformats.org/spreadsheetml/2006/main" count="229" uniqueCount="229">
  <x:si>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</x:si>
  <x:si>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</x:si>
  <x:si>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Kinderhook</x:t>
  </x:si>
  <x:si>
    <x:t>BEDS Code</x:t>
  </x:si>
  <x:si>
    <x:t>101401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</x:si>
  <x:si>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</x:si>
  <x:si>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</x:si>
  <x:si>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</x:si>
  <x:si>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</x:si>
  <x:si>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</x:si>
  <x:si>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Michael  Brennan</x:t>
  </x:si>
  <x:si>
    <x:t>Street Address Line 1</x:t>
  </x:si>
  <x:si>
    <x:t>2910 Route 9</x:t>
  </x:si>
  <x:si>
    <x:t>Title of Contact</x:t>
  </x:si>
  <x:si>
    <x:t>Business Manager</x:t>
  </x:si>
  <x:si>
    <x:t>Street Address Line 2</x:t>
  </x:si>
  <x:si>
    <x:t>PO Box 820</x:t>
  </x:si>
  <x:si>
    <x:t>Email Address</x:t>
  </x:si>
  <x:si>
    <x:t>mbrennan@ichabodcrane.org</x:t>
  </x:si>
  <x:si>
    <x:t>City</x:t>
  </x:si>
  <x:si>
    <x:t>Valatie</x:t>
  </x:si>
  <x:si>
    <x:t>Phone Number</x:t>
  </x:si>
  <x:si>
    <x:t>5187587575</x:t>
  </x:si>
  <x:si>
    <x:t>Zip Code</x:t>
  </x:si>
  <x:si>
    <x:t>12184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</x:si>
  <x:si>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</x:si>
  <x:si>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</x:si>
  <x:si>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</x:si>
  <x:si>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</x:si>
  <x:si>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</x:si>
  <x:si>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</x:si>
  <x:si>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</x:si>
  <x:si>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</x:si>
  <x:si>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</x:si>
  <x:si>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</x:si>
  <x:si>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</x:si>
  <x:si>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</x:si>
  <x:si>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</x:si>
  <x:si>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</x:si>
  <x:si>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</x:si>
  <x:si>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</x:si>
  <x:si>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</x:si>
  <x:si>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</x:si>
  <x:si>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</x:si>
  <x:si>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</x:si>
  <x:si>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</x:si>
  <x:si>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</x:si>
  <x:si>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</x:si>
  <x:si>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</x:si>
  <x:si>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</x:si>
  <x:si>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</x:si>
  <x:si>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</x:si>
  <x:si>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</x:si>
  <x:si>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</x:si>
  <x:si>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</x:si>
  <x:si>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</x:si>
  <x:si>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</x:si>
  <x:si>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</x:si>
  <x:si>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</x:si>
  <x:si>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</x:si>
  <x:si>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</x:si>
  <x:si>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</x:si>
  <x:si>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</x:si>
  <x:si>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</x:si>
  <x:si>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</x:si>
  <x:si>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</x:si>
  <x:si>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</x:si>
  <x:si>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</x:si>
  <x:si>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</x:si>
  <x:si>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</x:si>
  <x:si>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</x:si>
  <x:si>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</x:si>
  <x:si>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</x:si>
  <x:si>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</x:si>
  <x:si>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</x:si>
  <x:si>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</x:si>
  <x:si>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</x:si>
  <x:si>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</x:si>
  <x:si>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</x:si>
  <x:si>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</x:si>
  <x:si>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</x:si>
  <x:si>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</x:si>
  <x:si>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</x:si>
  <x:si>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</x:si>
  <x:si>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</x:si>
  <x:si>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</x:si>
  <x:si>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</x:si>
  <x:si>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</x:si>
  <x:si>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</x:si>
  <x:si>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</x:si>
  <x:si>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</x:si>
  <x:si>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</x:si>
  <x:si>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</x:si>
  <x:si>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</x:si>
  <x:si>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</x:si>
  <x:si>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</x:si>
  <x:si>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</x:si>
  <x:si>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</x:si>
  <x:si>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</x:si>
  <x:si>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</x:si>
  <x:si>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</x:si>
  <x:si>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</x:si>
  <x:si>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</x:si>
  <x:si>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</x:si>
  <x:si>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</x:si>
  <x:si>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</x:si>
  <x:si>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</x:si>
  <x:si>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</x:si>
  <x:si>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</x:si>
  <x:si>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</x:si>
  <x:si>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</x:si>
  <x:si>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</x:si>
  <x:si>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</x:si>
  <x:si>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</x:si>
  <x:si>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</x:si>
  <x:si>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</x:si>
  <x:si>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</x:si>
  <x:si>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</x:si>
  <x:si>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</x:si>
  <x:si>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</x:si>
  <x:si>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</x:si>
  <x:si>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</x:si>
  <x:si>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</x:si>
  <x:si>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</x:si>
  <x:si>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</x:si>
  <x:si>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101401040004</x:t>
  </x:si>
  <x:si>
    <x:t>ICHABOD CRANE ELEMENTARY SCHOOL</x:t>
  </x:si>
  <x:si>
    <x:t>Elementary School</x:t>
  </x:si>
  <x:si>
    <x:t>K</x:t>
  </x:si>
  <x:si>
    <x:t>3</x:t>
  </x:si>
  <x:si>
    <x:t>Yes</x:t>
  </x:si>
  <x:si>
    <x:t>No</x:t>
  </x:si>
  <x:si>
    <x:t>101401040005</x:t>
  </x:si>
  <x:si>
    <x:t>ICHABOD CRANE SENIOR HIGH SCHOOL</x:t>
  </x:si>
  <x:si>
    <x:t>Senior High School</x:t>
  </x:si>
  <x:si>
    <x:t>9</x:t>
  </x:si>
  <x:si>
    <x:t>12</x:t>
  </x:si>
  <x:si>
    <x:t>101401040006</x:t>
  </x:si>
  <x:si>
    <x:t>ICHABOD CRANE MIDDLE SCHOOL</x:t>
  </x:si>
  <x:si>
    <x:t>Middle/Junior High School</x:t>
  </x:si>
  <x:si>
    <x:t>4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</x:si>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</x:sst>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>
        <x:v>16</x:v>
      </x:c>
      <x:c r="H7" s="159" t="s"/>
    </x:row>
    <x:row r="8" spans="1:8" x14ac:dyDescent="0.3">
      <x:c r="B8" s="34" t="s">
        <x:v>17</x:v>
      </x:c>
      <x:c r="C8" s="157" t="s">
        <x:v>18</x:v>
      </x:c>
      <x:c r="D8" s="159" t="s"/>
      <x:c r="E8" s="160" t="s">
        <x:v>19</x:v>
      </x:c>
      <x:c r="F8" s="3" t="s"/>
      <x:c r="G8" s="157" t="s">
        <x:v>20</x:v>
      </x:c>
      <x:c r="H8" s="159" t="s"/>
    </x:row>
    <x:row r="9" spans="1:8" x14ac:dyDescent="0.3">
      <x:c r="B9" s="38" t="s">
        <x:v>21</x:v>
      </x:c>
      <x:c r="C9" s="157" t="s">
        <x:v>22</x:v>
      </x:c>
      <x:c r="D9" s="159" t="s"/>
      <x:c r="E9" s="69" t="s">
        <x:v>23</x:v>
      </x:c>
      <x:c r="F9" s="39" t="s"/>
      <x:c r="G9" s="157" t="s">
        <x:v>24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1" t="s">
        <x:v>26</x:v>
      </x:c>
      <x:c r="E12" s="162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41327201</x:v>
      </x:c>
      <x:c r="E14" s="10" t="n">
        <x:v>170000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217499</x:v>
      </x:c>
      <x:c r="E15" s="10" t="n">
        <x:v>717076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316158</x:v>
      </x:c>
      <x:c r="E16" s="10" t="n">
        <x:v>317297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26</x:v>
      </x:c>
      <x:c r="E20" s="162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1788637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316158</x:v>
      </x:c>
      <x:c r="E24" s="10" t="n">
        <x:v>317297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12750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1900447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639254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26</x:v>
      </x:c>
      <x:c r="E31" s="162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70" t="s"/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1169425</x:v>
      </x:c>
      <x:c r="E35" s="10" t="n">
        <x:v>76000</x:v>
      </x:c>
      <x:c r="F35" s="7" t="n">
        <x:v>17</x:v>
      </x:c>
      <x:c r="G35" s="70" t="s"/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45000</x:v>
      </x:c>
      <x:c r="E36" s="10" t="n">
        <x:v>0</x:v>
      </x:c>
      <x:c r="F36" s="7" t="n">
        <x:v>29</x:v>
      </x:c>
      <x:c r="G36" s="70" t="s"/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1687000</x:v>
      </x:c>
      <x:c r="E37" s="10" t="n">
        <x:v>0</x:v>
      </x:c>
      <x:c r="F37" s="7" t="n">
        <x:v>29</x:v>
      </x:c>
      <x:c r="G37" s="70" t="s"/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1184425</x:v>
      </x:c>
      <x:c r="E38" s="10" t="n">
        <x:v>0</x:v>
      </x:c>
      <x:c r="F38" s="7" t="n">
        <x:v>21</x:v>
      </x:c>
      <x:c r="G38" s="70" t="s"/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95000</x:v>
      </x:c>
      <x:c r="E41" s="10" t="n">
        <x:v>0</x:v>
      </x:c>
      <x:c r="F41" s="7" t="n">
        <x:v>12</x:v>
      </x:c>
      <x:c r="G41" s="70" t="s"/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45000</x:v>
      </x:c>
      <x:c r="E43" s="10" t="n">
        <x:v>0</x:v>
      </x:c>
      <x:c r="F43" s="7" t="n">
        <x:v>73</x:v>
      </x:c>
      <x:c r="G43" s="70" t="s"/>
      <x:c r="H43" s="37" t="s"/>
    </x:row>
    <x:row r="44" spans="1:8" x14ac:dyDescent="0.3">
      <x:c r="B44" s="53" t="s">
        <x:v>43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58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59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60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1827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26</x:v>
      </x:c>
      <x:c r="E59" s="162" t="s"/>
      <x:c r="F59" s="61" t="s">
        <x:v>68</x:v>
      </x:c>
      <x:c r="G59" s="31" t="s"/>
      <x:c r="H59" s="33" t="s"/>
    </x:row>
    <x:row r="60" spans="1:8" x14ac:dyDescent="0.3">
      <x:c r="B60" s="42" t="s">
        <x:v>69</x:v>
      </x:c>
      <x:c r="C60" s="51" t="s">
        <x:v>28</x:v>
      </x:c>
      <x:c r="D60" s="43" t="s">
        <x:v>29</x:v>
      </x:c>
      <x:c r="E60" s="43" t="s">
        <x:v>30</x:v>
      </x:c>
      <x:c r="F60" s="67" t="s">
        <x:v>70</x:v>
      </x:c>
      <x:c r="G60" s="3" t="s"/>
      <x:c r="H60" s="37" t="s"/>
    </x:row>
    <x:row r="61" spans="1:8" x14ac:dyDescent="0.3">
      <x:c r="B61" s="53" t="s">
        <x:v>71</x:v>
      </x:c>
      <x:c r="C61" s="10">
        <x:f>SUM(D61:E61)</x:f>
      </x:c>
      <x:c r="D61" s="10" t="n">
        <x:v>80394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72</x:v>
      </x:c>
      <x:c r="C62" s="10">
        <x:f>SUM(D62:E62)</x:f>
      </x:c>
      <x:c r="D62" s="10" t="n">
        <x:v>806642</x:v>
      </x:c>
      <x:c r="E62" s="10" t="n">
        <x:v>0</x:v>
      </x:c>
      <x:c r="F62" s="84" t="n">
        <x:v>8</x:v>
      </x:c>
      <x:c r="G62" s="3" t="s"/>
      <x:c r="H62" s="37" t="s"/>
    </x:row>
    <x:row r="63" spans="1:8" x14ac:dyDescent="0.3">
      <x:c r="B63" s="53" t="s">
        <x:v>73</x:v>
      </x:c>
      <x:c r="C63" s="10">
        <x:f>SUM(D63:E63)</x:f>
      </x:c>
      <x:c r="D63" s="10" t="n">
        <x:v>2838177</x:v>
      </x:c>
      <x:c r="E63" s="10" t="n">
        <x:v>0</x:v>
      </x:c>
      <x:c r="F63" s="84" t="n">
        <x:v>19</x:v>
      </x:c>
      <x:c r="G63" s="3" t="s"/>
      <x:c r="H63" s="37" t="s"/>
    </x:row>
    <x:row r="64" spans="1:8" x14ac:dyDescent="0.3">
      <x:c r="B64" s="53" t="s">
        <x:v>74</x:v>
      </x:c>
      <x:c r="C64" s="10">
        <x:f>SUM(D64:E64)</x:f>
      </x:c>
      <x:c r="D64" s="10" t="n">
        <x:v>525773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75</x:v>
      </x:c>
      <x:c r="C65" s="10">
        <x:f>SUM(D65:E65)</x:f>
      </x:c>
      <x:c r="D65" s="10" t="n">
        <x:v>755663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76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77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26</x:v>
      </x:c>
      <x:c r="E69" s="162" t="s"/>
      <x:c r="F69" s="61" t="s">
        <x:v>68</x:v>
      </x:c>
      <x:c r="G69" s="3" t="s"/>
      <x:c r="H69" s="37" t="s"/>
    </x:row>
    <x:row r="70" spans="1:8" x14ac:dyDescent="0.3">
      <x:c r="B70" s="56" t="s">
        <x:v>78</x:v>
      </x:c>
      <x:c r="C70" s="51" t="s">
        <x:v>28</x:v>
      </x:c>
      <x:c r="D70" s="43" t="s">
        <x:v>29</x:v>
      </x:c>
      <x:c r="E70" s="43" t="s">
        <x:v>30</x:v>
      </x:c>
      <x:c r="F70" s="67" t="s">
        <x:v>70</x:v>
      </x:c>
      <x:c r="G70" s="3" t="s"/>
      <x:c r="H70" s="37" t="s"/>
    </x:row>
    <x:row r="71" spans="1:8" x14ac:dyDescent="0.3">
      <x:c r="B71" s="53" t="s">
        <x:v>79</x:v>
      </x:c>
      <x:c r="C71" s="10">
        <x:f>SUM(D71:E71)</x:f>
      </x:c>
      <x:c r="D71" s="10" t="n">
        <x:v>151738</x:v>
      </x:c>
      <x:c r="E71" s="10" t="n">
        <x:v>0</x:v>
      </x:c>
      <x:c r="F71" s="84" t="n">
        <x:v>7</x:v>
      </x:c>
      <x:c r="G71" s="3" t="s"/>
      <x:c r="H71" s="37" t="s"/>
    </x:row>
    <x:row r="72" spans="1:8" x14ac:dyDescent="0.3">
      <x:c r="B72" s="53" t="s">
        <x:v>80</x:v>
      </x:c>
      <x:c r="C72" s="10">
        <x:f>SUM(D72:E72)</x:f>
      </x:c>
      <x:c r="D72" s="10" t="n">
        <x:v>91110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81</x:v>
      </x:c>
      <x:c r="C73" s="10">
        <x:f>SUM(D73:E73)</x:f>
      </x:c>
      <x:c r="D73" s="10" t="n">
        <x:v>79492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82</x:v>
      </x:c>
      <x:c r="C74" s="10">
        <x:f>SUM(D74:E74)</x:f>
      </x:c>
      <x:c r="D74" s="10" t="n">
        <x:v>38281</x:v>
      </x:c>
      <x:c r="E74" s="10" t="n">
        <x:v>0</x:v>
      </x:c>
      <x:c r="F74" s="84" t="n">
        <x:v>2</x:v>
      </x:c>
      <x:c r="G74" s="3" t="s"/>
      <x:c r="H74" s="37" t="s"/>
    </x:row>
    <x:row r="75" spans="1:8" x14ac:dyDescent="0.3">
      <x:c r="B75" s="53" t="s">
        <x:v>83</x:v>
      </x:c>
      <x:c r="C75" s="10">
        <x:f>SUM(D75:E75)</x:f>
      </x:c>
      <x:c r="D75" s="10" t="n">
        <x:v>110032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84</x:v>
      </x:c>
      <x:c r="C76" s="10">
        <x:f>SUM(D76:E76)</x:f>
      </x:c>
      <x:c r="D76" s="10" t="n">
        <x:v>489280</x:v>
      </x:c>
      <x:c r="E76" s="10" t="n">
        <x:v>0</x:v>
      </x:c>
      <x:c r="F76" s="84" t="n">
        <x:v>23</x:v>
      </x:c>
      <x:c r="G76" s="3" t="s"/>
      <x:c r="H76" s="37" t="s"/>
    </x:row>
    <x:row r="77" spans="1:8" x14ac:dyDescent="0.3">
      <x:c r="B77" s="53" t="s">
        <x:v>85</x:v>
      </x:c>
      <x:c r="C77" s="10">
        <x:f>SUM(D77:E77)</x:f>
      </x:c>
      <x:c r="D77" s="10" t="n">
        <x:v>431009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86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87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88</x:v>
      </x:c>
      <x:c r="C81" s="10">
        <x:f>SUM(D81:E81)</x:f>
      </x:c>
      <x:c r="D81" s="10" t="n">
        <x:v>2860678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89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90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91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92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93</x:v>
      </x:c>
      <x:c r="G90" s="3" t="s"/>
      <x:c r="H90" s="39" t="s"/>
    </x:row>
    <x:row r="91" spans="1:8" x14ac:dyDescent="0.3">
      <x:c r="B91" s="41" t="s">
        <x:v>94</x:v>
      </x:c>
      <x:c r="C91" s="10" t="n">
        <x:v>11540171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95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96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97</x:v>
      </x:c>
      <x:c r="C94" s="10" t="n">
        <x:v>19329149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98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99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100</x:v>
      </x:c>
      <x:c r="F6" s="162" t="s"/>
      <x:c r="G6" s="161" t="s">
        <x:v>101</x:v>
      </x:c>
      <x:c r="H6" s="171" t="s"/>
      <x:c r="I6" s="171" t="s"/>
      <x:c r="J6" s="162" t="s"/>
      <x:c r="K6" s="161" t="s">
        <x:v>102</x:v>
      </x:c>
      <x:c r="L6" s="171" t="s"/>
      <x:c r="M6" s="171" t="s"/>
      <x:c r="N6" s="171" t="s"/>
      <x:c r="O6" s="171" t="s"/>
      <x:c r="P6" s="162" t="s"/>
      <x:c r="Q6" s="161" t="s">
        <x:v>103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106</x:v>
      </x:c>
      <x:c r="E7" s="75" t="s">
        <x:v>107</x:v>
      </x:c>
      <x:c r="F7" s="102" t="s">
        <x:v>108</x:v>
      </x:c>
      <x:c r="G7" s="75" t="s">
        <x:v>109</x:v>
      </x:c>
      <x:c r="H7" s="102" t="s">
        <x:v>110</x:v>
      </x:c>
      <x:c r="I7" s="102" t="s">
        <x:v>111</x:v>
      </x:c>
      <x:c r="J7" s="102" t="s">
        <x:v>112</x:v>
      </x:c>
      <x:c r="K7" s="75" t="s">
        <x:v>113</x:v>
      </x:c>
      <x:c r="L7" s="102" t="s">
        <x:v>114</x:v>
      </x:c>
      <x:c r="M7" s="102" t="s">
        <x:v>115</x:v>
      </x:c>
      <x:c r="N7" s="102" t="s">
        <x:v>116</x:v>
      </x:c>
      <x:c r="O7" s="102" t="s">
        <x:v>117</x:v>
      </x:c>
      <x:c r="P7" s="102" t="s">
        <x:v>118</x:v>
      </x:c>
      <x:c r="Q7" s="75" t="s">
        <x:v>119</x:v>
      </x:c>
      <x:c r="R7" s="102" t="s">
        <x:v>120</x:v>
      </x:c>
      <x:c r="S7" s="102" t="s">
        <x:v>121</x:v>
      </x:c>
      <x:c r="T7" s="102" t="s">
        <x:v>122</x:v>
      </x:c>
      <x:c r="U7" s="102" t="s">
        <x:v>123</x:v>
      </x:c>
      <x:c r="V7" s="102" t="s">
        <x:v>124</x:v>
      </x:c>
      <x:c r="W7" s="104" t="s">
        <x:v>68</x:v>
      </x:c>
    </x:row>
    <x:row r="8" spans="1:23" s="6" customFormat="1" ht="15" customHeight="1" x14ac:dyDescent="0.3">
      <x:c r="A8" s="172" t="s">
        <x:v>125</x:v>
      </x:c>
      <x:c r="B8" s="173" t="s">
        <x:v>126</x:v>
      </x:c>
      <x:c r="C8" s="172" t="s"/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574</x:v>
      </x:c>
      <x:c r="L8" s="111" t="n">
        <x:v>0</x:v>
      </x:c>
      <x:c r="M8" s="111" t="n">
        <x:v>0</x:v>
      </x:c>
      <x:c r="N8" s="111" t="n">
        <x:v>206</x:v>
      </x:c>
      <x:c r="O8" s="111" t="n">
        <x:v>30</x:v>
      </x:c>
      <x:c r="P8" s="111" t="n">
        <x:v>44</x:v>
      </x:c>
      <x:c r="Q8" s="112" t="n">
        <x:v>7</x:v>
      </x:c>
      <x:c r="R8" s="112" t="n">
        <x:v>39</x:v>
      </x:c>
      <x:c r="S8" s="112" t="n">
        <x:v>12</x:v>
      </x:c>
      <x:c r="T8" s="112" t="n">
        <x:v>5</x:v>
      </x:c>
      <x:c r="U8" s="112" t="n">
        <x:v>10</x:v>
      </x:c>
      <x:c r="V8" s="112" t="n">
        <x:v>5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/>
      <x:c r="D9" s="174" t="s">
        <x:v>134</x:v>
      </x:c>
      <x:c r="E9" s="175" t="s">
        <x:v>135</x:v>
      </x:c>
      <x:c r="F9" s="175" t="s">
        <x:v>136</x:v>
      </x:c>
      <x:c r="G9" s="175" t="s">
        <x:v>130</x:v>
      </x:c>
      <x:c r="H9" s="175" t="s"/>
      <x:c r="I9" s="175" t="s">
        <x:v>131</x:v>
      </x:c>
      <x:c r="J9" s="110" t="n"/>
      <x:c r="K9" s="111" t="n">
        <x:v>699</x:v>
      </x:c>
      <x:c r="L9" s="111" t="n">
        <x:v>0</x:v>
      </x:c>
      <x:c r="M9" s="111" t="n">
        <x:v>0</x:v>
      </x:c>
      <x:c r="N9" s="111" t="n">
        <x:v>148</x:v>
      </x:c>
      <x:c r="O9" s="111" t="n">
        <x:v>34</x:v>
      </x:c>
      <x:c r="P9" s="111" t="n">
        <x:v>32</x:v>
      </x:c>
      <x:c r="Q9" s="112" t="n">
        <x:v>12</x:v>
      </x:c>
      <x:c r="R9" s="112" t="n">
        <x:v>40</x:v>
      </x:c>
      <x:c r="S9" s="112" t="n">
        <x:v>8</x:v>
      </x:c>
      <x:c r="T9" s="112" t="n">
        <x:v>5</x:v>
      </x:c>
      <x:c r="U9" s="112" t="n">
        <x:v>12</x:v>
      </x:c>
      <x:c r="V9" s="112" t="n">
        <x:v>6</x:v>
      </x:c>
      <x:c r="W9" s="113">
        <x:f>SUM(Q9:V9)</x:f>
      </x:c>
    </x:row>
    <x:row r="10" spans="1:23" s="6" customFormat="1">
      <x:c r="A10" s="172" t="s">
        <x:v>137</x:v>
      </x:c>
      <x:c r="B10" s="173" t="s">
        <x:v>138</x:v>
      </x:c>
      <x:c r="C10" s="172" t="s"/>
      <x:c r="D10" s="174" t="s">
        <x:v>139</x:v>
      </x:c>
      <x:c r="E10" s="175" t="s">
        <x:v>140</x:v>
      </x:c>
      <x:c r="F10" s="175" t="s">
        <x:v>141</x:v>
      </x:c>
      <x:c r="G10" s="175" t="s">
        <x:v>130</x:v>
      </x:c>
      <x:c r="H10" s="175" t="s"/>
      <x:c r="I10" s="175" t="s">
        <x:v>131</x:v>
      </x:c>
      <x:c r="J10" s="110" t="n"/>
      <x:c r="K10" s="111" t="n">
        <x:v>554</x:v>
      </x:c>
      <x:c r="L10" s="111" t="n">
        <x:v>0</x:v>
      </x:c>
      <x:c r="M10" s="111" t="n">
        <x:v>0</x:v>
      </x:c>
      <x:c r="N10" s="111" t="n">
        <x:v>230</x:v>
      </x:c>
      <x:c r="O10" s="111" t="n">
        <x:v>29</x:v>
      </x:c>
      <x:c r="P10" s="111" t="n">
        <x:v>39</x:v>
      </x:c>
      <x:c r="Q10" s="112" t="n">
        <x:v>9</x:v>
      </x:c>
      <x:c r="R10" s="112" t="n">
        <x:v>76</x:v>
      </x:c>
      <x:c r="S10" s="112" t="n">
        <x:v>10</x:v>
      </x:c>
      <x:c r="T10" s="112" t="n">
        <x:v>5</x:v>
      </x:c>
      <x:c r="U10" s="112" t="n">
        <x:v>11</x:v>
      </x:c>
      <x:c r="V10" s="112" t="n">
        <x:v>6</x:v>
      </x:c>
      <x:c r="W10" s="113">
        <x:f>SUM(Q10:V10)</x:f>
      </x:c>
    </x:row>
    <x:row r="11" spans="1:23" s="6" customFormat="1">
      <x:c r="A11" s="4" t="s">
        <x:v>142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88">
        <x:f>SUM(Q8:Q10)</x:f>
      </x:c>
      <x:c r="R11" s="88">
        <x:f>SUM(R8:R10)</x:f>
      </x:c>
      <x:c r="S11" s="88">
        <x:f>SUM(S8:S10)</x:f>
      </x:c>
      <x:c r="T11" s="88">
        <x:f>SUM(T8:T10)</x:f>
      </x:c>
      <x:c r="U11" s="88">
        <x:f>SUM(U8:U10)</x:f>
      </x:c>
      <x:c r="V11" s="88">
        <x:f>SUM(V8:V10)</x:f>
      </x:c>
      <x:c r="W11" s="88">
        <x:f>SUM(W8:W10)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144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145</x:v>
      </x:c>
      <x:c r="E5" s="180" t="s"/>
      <x:c r="F5" s="180" t="s"/>
      <x:c r="G5" s="180" t="s"/>
      <x:c r="H5" s="180" t="s"/>
      <x:c r="I5" s="181" t="s"/>
      <x:c r="J5" s="182" t="s">
        <x:v>146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147</x:v>
      </x:c>
      <x:c r="S5" s="186" t="s"/>
      <x:c r="T5" s="187" t="s"/>
      <x:c r="U5" s="161" t="s">
        <x:v>148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149</x:v>
      </x:c>
      <x:c r="E6" s="189" t="s"/>
      <x:c r="F6" s="190" t="s"/>
      <x:c r="G6" s="90" t="s"/>
      <x:c r="H6" s="91" t="s"/>
      <x:c r="I6" s="75" t="s"/>
      <x:c r="J6" s="161" t="s">
        <x:v>150</x:v>
      </x:c>
      <x:c r="K6" s="162" t="s"/>
      <x:c r="L6" s="161" t="s">
        <x:v>151</x:v>
      </x:c>
      <x:c r="M6" s="162" t="s"/>
      <x:c r="N6" s="161" t="s">
        <x:v>152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153</x:v>
      </x:c>
      <x:c r="E7" s="102" t="s">
        <x:v>154</x:v>
      </x:c>
      <x:c r="F7" s="102" t="s">
        <x:v>155</x:v>
      </x:c>
      <x:c r="G7" s="118" t="s">
        <x:v>156</x:v>
      </x:c>
      <x:c r="H7" s="191" t="s">
        <x:v>157</x:v>
      </x:c>
      <x:c r="I7" s="118" t="s">
        <x:v>158</x:v>
      </x:c>
      <x:c r="J7" s="118" t="s">
        <x:v>159</x:v>
      </x:c>
      <x:c r="K7" s="191" t="s">
        <x:v>160</x:v>
      </x:c>
      <x:c r="L7" s="118" t="s">
        <x:v>161</x:v>
      </x:c>
      <x:c r="M7" s="191" t="s">
        <x:v>162</x:v>
      </x:c>
      <x:c r="N7" s="118" t="s">
        <x:v>163</x:v>
      </x:c>
      <x:c r="O7" s="191" t="s">
        <x:v>164</x:v>
      </x:c>
      <x:c r="P7" s="191" t="s">
        <x:v>165</x:v>
      </x:c>
      <x:c r="Q7" s="118" t="s">
        <x:v>166</x:v>
      </x:c>
      <x:c r="R7" s="118" t="s">
        <x:v>167</x:v>
      </x:c>
      <x:c r="S7" s="118" t="s">
        <x:v>168</x:v>
      </x:c>
      <x:c r="T7" s="11" t="s">
        <x:v>169</x:v>
      </x:c>
      <x:c r="U7" s="129" t="s">
        <x:v>170</x:v>
      </x:c>
      <x:c r="V7" s="129" t="s">
        <x:v>171</x:v>
      </x:c>
      <x:c r="W7" s="129" t="s">
        <x:v>172</x:v>
      </x:c>
      <x:c r="X7" s="129" t="s">
        <x:v>173</x:v>
      </x:c>
      <x:c r="Y7" s="129" t="s">
        <x:v>174</x:v>
      </x:c>
    </x:row>
    <x:row r="8" spans="1:25" s="6" customFormat="1" ht="15" customHeight="1" x14ac:dyDescent="0.3">
      <x:c r="A8" s="192" t="s">
        <x:v>125</x:v>
      </x:c>
      <x:c r="B8" s="192" t="s">
        <x:v>126</x:v>
      </x:c>
      <x:c r="C8" s="192" t="s"/>
      <x:c r="D8" s="81" t="n">
        <x:v>3771112</x:v>
      </x:c>
      <x:c r="E8" s="81" t="n">
        <x:v>759215</x:v>
      </x:c>
      <x:c r="F8" s="121" t="n">
        <x:v>2034116.823</x:v>
      </x:c>
      <x:c r="G8" s="81" t="n">
        <x:v>96168</x:v>
      </x:c>
      <x:c r="H8" s="81" t="n">
        <x:v>328212</x:v>
      </x:c>
      <x:c r="I8" s="122">
        <x:f>SUM(D8:H8)</x:f>
      </x:c>
      <x:c r="J8" s="81" t="n">
        <x:v>4170709</x:v>
      </x:c>
      <x:c r="K8" s="81" t="n">
        <x:v>0</x:v>
      </x:c>
      <x:c r="L8" s="81" t="n">
        <x:v>1675624</x:v>
      </x:c>
      <x:c r="M8" s="81" t="n">
        <x:v>0</x:v>
      </x:c>
      <x:c r="N8" s="81" t="n">
        <x:v>464635</x:v>
      </x:c>
      <x:c r="O8" s="81" t="n">
        <x:v>375619</x:v>
      </x:c>
      <x:c r="P8" s="81" t="n">
        <x:v>302237</x:v>
      </x:c>
      <x:c r="Q8" s="122">
        <x:f>SUM(J8:P8)</x:f>
      </x:c>
      <x:c r="R8" s="81" t="n">
        <x:v>6647439</x:v>
      </x:c>
      <x:c r="S8" s="81" t="n">
        <x:v>341385</x:v>
      </x:c>
      <x:c r="T8" s="59">
        <x:f>SUM('Part C'!$R8:$S8)</x:f>
      </x:c>
      <x:c r="U8" s="81" t="n">
        <x:v>11580.9041811847</x:v>
      </x:c>
      <x:c r="V8" s="81" t="n">
        <x:v>594.747386759582</x:v>
      </x:c>
      <x:c r="W8" s="81" t="n">
        <x:v>2908728.19157088</x:v>
      </x:c>
      <x:c r="X8" s="81" t="n">
        <x:v>9897552.19157088</x:v>
      </x:c>
      <x:c r="Y8" s="12" t="n">
        <x:v>17243.1222849667</x:v>
      </x:c>
    </x:row>
    <x:row r="9" spans="1:25" s="6" customFormat="1" x14ac:dyDescent="0.3">
      <x:c r="A9" s="192" t="s">
        <x:v>132</x:v>
      </x:c>
      <x:c r="B9" s="192" t="s">
        <x:v>133</x:v>
      </x:c>
      <x:c r="C9" s="192" t="s"/>
      <x:c r="D9" s="81" t="n">
        <x:v>4086721</x:v>
      </x:c>
      <x:c r="E9" s="81" t="n">
        <x:v>838080</x:v>
      </x:c>
      <x:c r="F9" s="121" t="n">
        <x:v>2211235.649</x:v>
      </x:c>
      <x:c r="G9" s="81" t="n">
        <x:v>398855</x:v>
      </x:c>
      <x:c r="H9" s="81" t="n">
        <x:v>501531</x:v>
      </x:c>
      <x:c r="I9" s="122">
        <x:f>SUM(D9:H9)</x:f>
      </x:c>
      <x:c r="J9" s="81" t="n">
        <x:v>5113361</x:v>
      </x:c>
      <x:c r="K9" s="81" t="n">
        <x:v>0</x:v>
      </x:c>
      <x:c r="L9" s="81" t="n">
        <x:v>1180357</x:v>
      </x:c>
      <x:c r="M9" s="81" t="n">
        <x:v>0</x:v>
      </x:c>
      <x:c r="N9" s="81" t="n">
        <x:v>510584</x:v>
      </x:c>
      <x:c r="O9" s="81" t="n">
        <x:v>628049</x:v>
      </x:c>
      <x:c r="P9" s="81" t="n">
        <x:v>604072</x:v>
      </x:c>
      <x:c r="Q9" s="122">
        <x:f>SUM(J9:P9)</x:f>
      </x:c>
      <x:c r="R9" s="81" t="n">
        <x:v>7882607</x:v>
      </x:c>
      <x:c r="S9" s="81" t="n">
        <x:v>153816</x:v>
      </x:c>
      <x:c r="T9" s="59">
        <x:f>SUM('Part C'!$R9:$S9)</x:f>
      </x:c>
      <x:c r="U9" s="81" t="n">
        <x:v>11276.9771101574</x:v>
      </x:c>
      <x:c r="V9" s="81" t="n">
        <x:v>220.051502145923</x:v>
      </x:c>
      <x:c r="W9" s="81" t="n">
        <x:v>3542162.03119869</x:v>
      </x:c>
      <x:c r="X9" s="81" t="n">
        <x:v>11578585.0311987</x:v>
      </x:c>
      <x:c r="Y9" s="12" t="n">
        <x:v>16564.4993293257</x:v>
      </x:c>
    </x:row>
    <x:row r="10" spans="1:25" s="6" customFormat="1">
      <x:c r="A10" s="192" t="s">
        <x:v>137</x:v>
      </x:c>
      <x:c r="B10" s="192" t="s">
        <x:v>138</x:v>
      </x:c>
      <x:c r="C10" s="192" t="s"/>
      <x:c r="D10" s="81" t="n">
        <x:v>5463767</x:v>
      </x:c>
      <x:c r="E10" s="81" t="n">
        <x:v>796447</x:v>
      </x:c>
      <x:c r="F10" s="121" t="n">
        <x:v>2810836.086</x:v>
      </x:c>
      <x:c r="G10" s="81" t="n">
        <x:v>38168</x:v>
      </x:c>
      <x:c r="H10" s="81" t="n">
        <x:v>396103</x:v>
      </x:c>
      <x:c r="I10" s="122">
        <x:f>SUM(D10:H10)</x:f>
      </x:c>
      <x:c r="J10" s="81" t="n">
        <x:v>6416026</x:v>
      </x:c>
      <x:c r="K10" s="81" t="n">
        <x:v>0</x:v>
      </x:c>
      <x:c r="L10" s="81" t="n">
        <x:v>1697848</x:v>
      </x:c>
      <x:c r="M10" s="81" t="n">
        <x:v>0</x:v>
      </x:c>
      <x:c r="N10" s="81" t="n">
        <x:v>534854</x:v>
      </x:c>
      <x:c r="O10" s="81" t="n">
        <x:v>413245</x:v>
      </x:c>
      <x:c r="P10" s="81" t="n">
        <x:v>443348</x:v>
      </x:c>
      <x:c r="Q10" s="122">
        <x:f>SUM(J10:P10)</x:f>
      </x:c>
      <x:c r="R10" s="81" t="n">
        <x:v>9189446</x:v>
      </x:c>
      <x:c r="S10" s="81" t="n">
        <x:v>315875</x:v>
      </x:c>
      <x:c r="T10" s="59">
        <x:f>SUM('Part C'!$R10:$S10)</x:f>
      </x:c>
      <x:c r="U10" s="81" t="n">
        <x:v>16587.4476534296</x:v>
      </x:c>
      <x:c r="V10" s="81" t="n">
        <x:v>570.171480144404</x:v>
      </x:c>
      <x:c r="W10" s="81" t="n">
        <x:v>2807378.77723043</x:v>
      </x:c>
      <x:c r="X10" s="81" t="n">
        <x:v>12312699.7772304</x:v>
      </x:c>
      <x:c r="Y10" s="12" t="n">
        <x:v>22225.0898505964</x:v>
      </x:c>
    </x:row>
    <x:row r="11" spans="1:25" s="3" customFormat="1" ht="15" customHeight="1">
      <x:c r="A11" s="4" t="s">
        <x:v>142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144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176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177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178</x:v>
      </x:c>
      <x:c r="G6" s="171" t="s"/>
      <x:c r="H6" s="171" t="s"/>
      <x:c r="I6" s="171" t="s"/>
      <x:c r="J6" s="162" t="s"/>
      <x:c r="K6" s="161" t="s">
        <x:v>179</x:v>
      </x:c>
      <x:c r="L6" s="171" t="s"/>
      <x:c r="M6" s="171" t="s"/>
      <x:c r="N6" s="162" t="s"/>
      <x:c r="O6" s="65" t="s"/>
      <x:c r="P6" s="161" t="s">
        <x:v>180</x:v>
      </x:c>
      <x:c r="Q6" s="171" t="s"/>
      <x:c r="R6" s="171" t="s"/>
      <x:c r="S6" s="171" t="s"/>
      <x:c r="T6" s="171" t="s"/>
      <x:c r="U6" s="171" t="s"/>
      <x:c r="V6" s="162" t="s"/>
      <x:c r="W6" s="193" t="s">
        <x:v>181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182</x:v>
      </x:c>
      <x:c r="E7" s="75" t="s">
        <x:v>183</x:v>
      </x:c>
      <x:c r="F7" s="75" t="s">
        <x:v>184</x:v>
      </x:c>
      <x:c r="G7" s="102" t="s">
        <x:v>185</x:v>
      </x:c>
      <x:c r="H7" s="102" t="s">
        <x:v>186</x:v>
      </x:c>
      <x:c r="I7" s="102" t="s">
        <x:v>187</x:v>
      </x:c>
      <x:c r="J7" s="118" t="s">
        <x:v>188</x:v>
      </x:c>
      <x:c r="K7" s="75" t="s">
        <x:v>189</x:v>
      </x:c>
      <x:c r="L7" s="102" t="s">
        <x:v>190</x:v>
      </x:c>
      <x:c r="M7" s="102" t="s">
        <x:v>191</x:v>
      </x:c>
      <x:c r="N7" s="75" t="s">
        <x:v>192</x:v>
      </x:c>
      <x:c r="O7" s="118" t="s">
        <x:v>193</x:v>
      </x:c>
      <x:c r="P7" s="75" t="s">
        <x:v>194</x:v>
      </x:c>
      <x:c r="Q7" s="102" t="s">
        <x:v>195</x:v>
      </x:c>
      <x:c r="R7" s="102" t="s">
        <x:v>196</x:v>
      </x:c>
      <x:c r="S7" s="102" t="s">
        <x:v>197</x:v>
      </x:c>
      <x:c r="T7" s="102" t="s">
        <x:v>198</x:v>
      </x:c>
      <x:c r="U7" s="102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2" t="s">
        <x:v>125</x:v>
      </x:c>
      <x:c r="B8" s="192" t="s">
        <x:v>126</x:v>
      </x:c>
      <x:c r="C8" s="192" t="s"/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/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137</x:v>
      </x:c>
      <x:c r="B10" s="192" t="s">
        <x:v>138</x:v>
      </x:c>
      <x:c r="C10" s="192" t="s"/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202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1" t="s">
        <x:v>203</x:v>
      </x:c>
      <x:c r="G14" s="171" t="s"/>
      <x:c r="H14" s="171" t="s"/>
      <x:c r="I14" s="171" t="s"/>
      <x:c r="J14" s="162" t="s"/>
      <x:c r="K14" s="161" t="s">
        <x:v>204</x:v>
      </x:c>
      <x:c r="L14" s="171" t="s"/>
      <x:c r="M14" s="171" t="s"/>
      <x:c r="N14" s="162" t="s"/>
    </x:row>
    <x:row r="15" spans="1:25" s="3" customFormat="1" ht="45" customHeight="1" x14ac:dyDescent="0.3">
      <x:c r="D15" s="15" t="s"/>
      <x:c r="E15" s="15" t="s">
        <x:v>205</x:v>
      </x:c>
      <x:c r="F15" s="99" t="s">
        <x:v>184</x:v>
      </x:c>
      <x:c r="G15" s="5" t="s">
        <x:v>185</x:v>
      </x:c>
      <x:c r="H15" s="5" t="s">
        <x:v>186</x:v>
      </x:c>
      <x:c r="I15" s="100" t="s">
        <x:v>187</x:v>
      </x:c>
      <x:c r="J15" s="11" t="s">
        <x:v>188</x:v>
      </x:c>
      <x:c r="K15" s="99" t="s">
        <x:v>189</x:v>
      </x:c>
      <x:c r="L15" s="5" t="s">
        <x:v>201</x:v>
      </x:c>
      <x:c r="M15" s="100" t="s">
        <x:v>206</x:v>
      </x:c>
      <x:c r="N15" s="61" t="s">
        <x:v>192</x:v>
      </x:c>
    </x:row>
    <x:row r="16" spans="1:25" s="3" customFormat="1" ht="15" customHeight="1" x14ac:dyDescent="0.3">
      <x:c r="A16" s="3" t="s">
        <x:v>207</x:v>
      </x:c>
      <x:c r="E16" s="16" t="n">
        <x:v>1</x:v>
      </x:c>
      <x:c r="F16" s="7" t="n">
        <x:v>2</x:v>
      </x:c>
      <x:c r="G16" s="7" t="n">
        <x:v>24</x:v>
      </x:c>
      <x:c r="H16" s="7" t="n">
        <x:v>0</x:v>
      </x:c>
      <x:c r="I16" s="7" t="n">
        <x:v>3</x:v>
      </x:c>
      <x:c r="J16" s="17">
        <x:f>SUM(F16:I16)</x:f>
      </x:c>
      <x:c r="K16" s="12" t="n">
        <x:v>0</x:v>
      </x:c>
      <x:c r="L16" s="12" t="n">
        <x:v>45000</x:v>
      </x:c>
      <x:c r="M16" s="12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208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210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144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2" t="s">
        <x:v>125</x:v>
      </x:c>
      <x:c r="B8" s="192" t="s">
        <x:v>126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137</x:v>
      </x:c>
      <x:c r="B10" s="192" t="s">
        <x:v>138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 ht="15" customHeight="1">
      <x:c r="A11" s="4" t="s">
        <x:v>142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98" t="s"/>
      <x:c r="H11" s="14">
        <x:f>SUM(H8:H10)</x:f>
      </x:c>
      <x:c r="I11" s="198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106</x:v>
      </x:c>
      <x:c r="B1" s="82" t="s">
        <x:v>218</x:v>
      </x:c>
      <x:c r="C1" s="82" t="s">
        <x:v>219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220</x:v>
      </x:c>
      <x:c r="B3" s="83" t="s">
        <x:v>221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225</x:v>
      </x:c>
      <x:c r="B5" s="83" t="s">
        <x:v>6</x:v>
      </x:c>
      <x:c r="D5" s="2" t="s">
        <x:v>139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139</x:v>
      </x:c>
      <x:c r="B6" s="83" t="n">
        <x:v>4</x:v>
      </x:c>
      <x:c r="D6" s="2" t="s">
        <x:v>220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226</x:v>
      </x:c>
      <x:c r="B7" s="83" t="n">
        <x:v>5</x:v>
      </x:c>
      <x:c r="D7" s="2" t="s">
        <x:v>134</x:v>
      </x:c>
      <x:c r="F7" s="2" t="n">
        <x:v>4</x:v>
      </x:c>
      <x:c r="I7" s="2" t="n">
        <x:v>2019</x:v>
      </x:c>
    </x:row>
    <x:row r="8" spans="1:9" x14ac:dyDescent="0.3">
      <x:c r="A8" s="2" t="s">
        <x:v>227</x:v>
      </x:c>
      <x:c r="B8" s="83" t="n">
        <x:v>6</x:v>
      </x:c>
      <x:c r="D8" s="2" t="s">
        <x:v>225</x:v>
      </x:c>
      <x:c r="F8" s="2" t="n">
        <x:v>5</x:v>
      </x:c>
      <x:c r="I8" s="2" t="n">
        <x:v>2020</x:v>
      </x:c>
    </x:row>
    <x:row r="9" spans="1:9" x14ac:dyDescent="0.3">
      <x:c r="A9" s="2" t="s">
        <x:v>228</x:v>
      </x:c>
      <x:c r="B9" s="83" t="n">
        <x:v>7</x:v>
      </x:c>
      <x:c r="D9" s="2" t="s">
        <x:v>222</x:v>
      </x:c>
      <x:c r="F9" s="2" t="n">
        <x:v>6</x:v>
      </x:c>
    </x:row>
    <x:row r="10" spans="1:9" x14ac:dyDescent="0.3">
      <x:c r="A10" s="2" t="s">
        <x:v>224</x:v>
      </x:c>
      <x:c r="B10" s="83" t="n">
        <x:v>8</x:v>
      </x:c>
      <x:c r="D10" s="2" t="s">
        <x:v>228</x:v>
      </x:c>
      <x:c r="F10" s="2" t="n">
        <x:v>7</x:v>
      </x:c>
    </x:row>
    <x:row r="11" spans="1:9" x14ac:dyDescent="0.3">
      <x:c r="A11" s="2" t="s">
        <x:v>134</x:v>
      </x:c>
      <x:c r="B11" s="83" t="n">
        <x:v>9</x:v>
      </x:c>
      <x:c r="D11" s="2" t="s">
        <x:v>226</x:v>
      </x:c>
      <x:c r="F11" s="2" t="n">
        <x:v>8</x:v>
      </x:c>
    </x:row>
    <x:row r="12" spans="1:9" x14ac:dyDescent="0.3">
      <x:c r="B12" s="83" t="n">
        <x:v>10</x:v>
      </x:c>
      <x:c r="D12" s="2" t="s">
        <x:v>227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226</x:v>
      </x:c>
      <x:c r="F15" s="2" t="n">
        <x:v>12</x:v>
      </x:c>
    </x:row>
    <x:row r="16" spans="1:9" x14ac:dyDescent="0.3">
      <x:c r="B16" s="83" t="s">
        <x:v>227</x:v>
      </x:c>
      <x:c r="F16" s="2" t="s">
        <x:v>226</x:v>
      </x:c>
    </x:row>
    <x:row r="17" spans="1:9" x14ac:dyDescent="0.3">
      <x:c r="B17" s="83" t="s">
        <x:v>228</x:v>
      </x:c>
      <x:c r="F17" s="2" t="s">
        <x:v>227</x:v>
      </x:c>
    </x:row>
    <x:row r="18" spans="1:9">
      <x:c r="F18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2020-03-17T15:15:06.6595175Z</dcterms:modified>
</coreProperties>
</file>