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<x:sst xmlns:x="http://schemas.openxmlformats.org/spreadsheetml/2006/main" count="236" uniqueCount="236">
  <x:si>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</x:si>
  <x:si>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</x:si>
  <x:si>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Johnson</x:t>
  </x:si>
  <x:si>
    <x:t>BEDS Code</x:t>
  </x:si>
  <x:si>
    <x:t>031502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</x:si>
  <x:si>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</x:si>
  <x:si>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</x:si>
  <x:si>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</x:si>
  <x:si>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</x:si>
  <x:si>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</x:si>
  <x:si>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Mary Kay Roland</x:t>
  </x:si>
  <x:si>
    <x:t>Street Address Line 1</x:t>
  </x:si>
  <x:si>
    <x:t>666 Reynolds Rd.</x:t>
  </x:si>
  <x:si>
    <x:t>Title of Contact</x:t>
  </x:si>
  <x:si>
    <x:t>Superintendent</x:t>
  </x:si>
  <x:si>
    <x:t>Street Address Line 2</x:t>
  </x:si>
  <x:si>
    <x:t>Email Address</x:t>
  </x:si>
  <x:si>
    <x:t>mkroland@jcschools.stier.org</x:t>
  </x:si>
  <x:si>
    <x:t>City</x:t>
  </x:si>
  <x:si>
    <x:t>Johnson City</x:t>
  </x:si>
  <x:si>
    <x:t>Phone Number</x:t>
  </x:si>
  <x:si>
    <x:t>6079301005</x:t>
  </x:si>
  <x:si>
    <x:t>Zip Code</x:t>
  </x:si>
  <x:si>
    <x:t>13790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</x:si>
  <x:si>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</x:si>
  <x:si>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</x:si>
  <x:si>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</x:si>
  <x:si>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</x:si>
  <x:si>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</x:si>
  <x:si>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</x:si>
  <x:si>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</x:si>
  <x:si>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</x:si>
  <x:si>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</x:si>
  <x:si>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</x:si>
  <x:si>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</x:si>
  <x:si>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</x:si>
  <x:si>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</x:si>
  <x:si>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</x:si>
  <x:si>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</x:si>
  <x:si>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</x:si>
  <x:si>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</x:si>
  <x:si>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</x:si>
  <x:si>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</x:si>
  <x:si>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</x:si>
  <x:si>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</x:si>
  <x:si>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</x:si>
  <x:si>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</x:si>
  <x:si>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</x:si>
  <x:si>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</x:si>
  <x:si>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</x:si>
  <x:si>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</x:si>
  <x:si>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</x:si>
  <x:si>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</x:si>
  <x:si>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</x:si>
  <x:si>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</x:si>
  <x:si>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</x:si>
  <x:si>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</x:si>
  <x:si>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</x:si>
  <x:si>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</x:si>
  <x:si>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</x:si>
  <x:si>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</x:si>
  <x:si>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</x:si>
  <x:si>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</x:si>
  <x:si>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</x:si>
  <x:si>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</x:si>
  <x:si>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</x:si>
  <x:si>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</x:si>
  <x:si>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</x:si>
  <x:si>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</x:si>
  <x:si>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</x:si>
  <x:si>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</x:si>
  <x:si>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</x:si>
  <x:si>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</x:si>
  <x:si>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</x:si>
  <x:si>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</x:si>
  <x:si>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</x:si>
  <x:si>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</x:si>
  <x:si>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</x:si>
  <x:si>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</x:si>
  <x:si>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</x:si>
  <x:si>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</x:si>
  <x:si>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</x:si>
  <x:si>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</x:si>
  <x:si>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</x:si>
  <x:si>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</x:si>
  <x:si>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</x:si>
  <x:si>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</x:si>
  <x:si>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</x:si>
  <x:si>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</x:si>
  <x:si>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</x:si>
  <x:si>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</x:si>
  <x:si>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</x:si>
  <x:si>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</x:si>
  <x:si>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</x:si>
  <x:si>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</x:si>
  <x:si>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</x:si>
  <x:si>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</x:si>
  <x:si>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</x:si>
  <x:si>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</x:si>
  <x:si>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</x:si>
  <x:si>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</x:si>
  <x:si>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</x:si>
  <x:si>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</x:si>
  <x:si>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</x:si>
  <x:si>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</x:si>
  <x:si>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</x:si>
  <x:si>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</x:si>
  <x:si>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</x:si>
  <x:si>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</x:si>
  <x:si>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</x:si>
  <x:si>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</x:si>
  <x:si>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</x:si>
  <x:si>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</x:si>
  <x:si>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</x:si>
  <x:si>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</x:si>
  <x:si>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</x:si>
  <x:si>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</x:si>
  <x:si>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</x:si>
  <x:si>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</x:si>
  <x:si>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</x:si>
  <x:si>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</x:si>
  <x:si>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</x:si>
  <x:si>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</x:si>
  <x:si>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</x:si>
  <x:si>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031502060001</x:t>
  </x:si>
  <x:si>
    <x:t>JOHNSON CITY ELEMENTARY/INTERMEDIATE SCHOOL</x:t>
  </x:si>
  <x:si>
    <x:t>30</x:t>
  </x:si>
  <x:si>
    <x:t>Elementary School</x:t>
  </x:si>
  <x:si>
    <x:t>3</x:t>
  </x:si>
  <x:si>
    <x:t>5</x:t>
  </x:si>
  <x:si>
    <x:t>Yes</x:t>
  </x:si>
  <x:si>
    <x:t>No</x:t>
  </x:si>
  <x:si>
    <x:t>031502060003</x:t>
  </x:si>
  <x:si>
    <x:t>JOHNSON CITY ELEMENTARY/PRIMARY SCHOOL</x:t>
  </x:si>
  <x:si>
    <x:t>40</x:t>
  </x:si>
  <x:si>
    <x:t>K</x:t>
  </x:si>
  <x:si>
    <x:t>2</x:t>
  </x:si>
  <x:si>
    <x:t>031502060005</x:t>
  </x:si>
  <x:si>
    <x:t>JOHNSON CITY MIDDLE SCHOOL</x:t>
  </x:si>
  <x:si>
    <x:t>20</x:t>
  </x:si>
  <x:si>
    <x:t>Middle/Junior High School</x:t>
  </x:si>
  <x:si>
    <x:t>6</x:t>
  </x:si>
  <x:si>
    <x:t>8</x:t>
  </x:si>
  <x:si>
    <x:t>031502060006</x:t>
  </x:si>
  <x:si>
    <x:t>JOHNSON CITY SENIOR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</x:si>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</x:sst>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55357396</x:v>
      </x:c>
      <x:c r="E14" s="10" t="n">
        <x:v>105000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655287</x:v>
      </x:c>
      <x:c r="E15" s="10" t="n">
        <x:v>2129403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270516</x:v>
      </x:c>
      <x:c r="E16" s="10" t="n">
        <x:v>1387525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171500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5053745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270516</x:v>
      </x:c>
      <x:c r="E24" s="10" t="n">
        <x:v>1387525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30712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2081659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681220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205000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256187</x:v>
      </x:c>
      <x:c r="E36" s="10" t="n">
        <x:v>0</x:v>
      </x:c>
      <x:c r="F36" s="7" t="n">
        <x:v>95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3809943</x:v>
      </x:c>
      <x:c r="E37" s="10" t="n">
        <x:v>0</x:v>
      </x:c>
      <x:c r="F37" s="7" t="n">
        <x:v>91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400000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84600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68824</x:v>
      </x:c>
      <x:c r="E43" s="10" t="n">
        <x:v>122146</x:v>
      </x:c>
      <x:c r="F43" s="7" t="n">
        <x:v>343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17605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2465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24746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1408554</x:v>
      </x:c>
      <x:c r="E62" s="10" t="n">
        <x:v>0</x:v>
      </x:c>
      <x:c r="F62" s="84" t="n">
        <x:v>5.1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3447128</x:v>
      </x:c>
      <x:c r="E63" s="10" t="n">
        <x:v>0</x:v>
      </x:c>
      <x:c r="F63" s="84" t="n">
        <x:v>45.2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722124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979579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443721</x:v>
      </x:c>
      <x:c r="E71" s="10" t="n">
        <x:v>0</x:v>
      </x:c>
      <x:c r="F71" s="84" t="n">
        <x:v>4.8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11024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117727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36826</x:v>
      </x:c>
      <x:c r="E74" s="10" t="n">
        <x:v>0</x:v>
      </x:c>
      <x:c r="F74" s="84" t="n">
        <x:v>0.7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168593</x:v>
      </x:c>
      <x:c r="E75" s="10" t="n">
        <x:v>59000</x:v>
      </x:c>
      <x:c r="F75" s="84" t="n">
        <x:v>1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548211</x:v>
      </x:c>
      <x:c r="E76" s="10" t="n">
        <x:v>161973</x:v>
      </x:c>
      <x:c r="F76" s="84" t="n">
        <x:v>11.4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510752</x:v>
      </x:c>
      <x:c r="E77" s="10" t="n">
        <x:v>113947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2044899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14573832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24296787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551</x:v>
      </x:c>
      <x:c r="L8" s="111" t="n">
        <x:v>0</x:v>
      </x:c>
      <x:c r="M8" s="111" t="n">
        <x:v>0</x:v>
      </x:c>
      <x:c r="N8" s="111" t="n">
        <x:v>348</x:v>
      </x:c>
      <x:c r="O8" s="111" t="n">
        <x:v>43</x:v>
      </x:c>
      <x:c r="P8" s="111" t="n">
        <x:v>70</x:v>
      </x:c>
      <x:c r="Q8" s="112" t="n">
        <x:v>5</x:v>
      </x:c>
      <x:c r="R8" s="112" t="n">
        <x:v>41.8</x:v>
      </x:c>
      <x:c r="S8" s="112" t="n">
        <x:v>25.3</x:v>
      </x:c>
      <x:c r="T8" s="112" t="n">
        <x:v>2.5</x:v>
      </x:c>
      <x:c r="U8" s="112" t="n">
        <x:v>4.3</x:v>
      </x:c>
      <x:c r="V8" s="112" t="n">
        <x:v>2.9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602</x:v>
      </x:c>
      <x:c r="L9" s="111" t="n">
        <x:v>0</x:v>
      </x:c>
      <x:c r="M9" s="111" t="n">
        <x:v>0</x:v>
      </x:c>
      <x:c r="N9" s="111" t="n">
        <x:v>340</x:v>
      </x:c>
      <x:c r="O9" s="111" t="n">
        <x:v>39</x:v>
      </x:c>
      <x:c r="P9" s="111" t="n">
        <x:v>49</x:v>
      </x:c>
      <x:c r="Q9" s="112" t="n">
        <x:v>12</x:v>
      </x:c>
      <x:c r="R9" s="112" t="n">
        <x:v>34.7</x:v>
      </x:c>
      <x:c r="S9" s="112" t="n">
        <x:v>48.5</x:v>
      </x:c>
      <x:c r="T9" s="112" t="n">
        <x:v>2.5</x:v>
      </x:c>
      <x:c r="U9" s="112" t="n">
        <x:v>5.7</x:v>
      </x:c>
      <x:c r="V9" s="112" t="n">
        <x:v>3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140</x:v>
      </x:c>
      <x:c r="E10" s="175" t="s">
        <x:v>141</x:v>
      </x:c>
      <x:c r="F10" s="175" t="s">
        <x:v>142</x:v>
      </x:c>
      <x:c r="G10" s="175" t="s">
        <x:v>130</x:v>
      </x:c>
      <x:c r="H10" s="175" t="s"/>
      <x:c r="I10" s="175" t="s">
        <x:v>131</x:v>
      </x:c>
      <x:c r="J10" s="110" t="n"/>
      <x:c r="K10" s="111" t="n">
        <x:v>552</x:v>
      </x:c>
      <x:c r="L10" s="111" t="n">
        <x:v>0</x:v>
      </x:c>
      <x:c r="M10" s="111" t="n">
        <x:v>0</x:v>
      </x:c>
      <x:c r="N10" s="111" t="n">
        <x:v>394</x:v>
      </x:c>
      <x:c r="O10" s="111" t="n">
        <x:v>26</x:v>
      </x:c>
      <x:c r="P10" s="111" t="n">
        <x:v>75</x:v>
      </x:c>
      <x:c r="Q10" s="112" t="n">
        <x:v>10</x:v>
      </x:c>
      <x:c r="R10" s="112" t="n">
        <x:v>43.3</x:v>
      </x:c>
      <x:c r="S10" s="112" t="n">
        <x:v>27</x:v>
      </x:c>
      <x:c r="T10" s="112" t="n">
        <x:v>2</x:v>
      </x:c>
      <x:c r="U10" s="112" t="n">
        <x:v>7.5</x:v>
      </x:c>
      <x:c r="V10" s="112" t="n">
        <x:v>5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146</x:v>
      </x:c>
      <x:c r="E11" s="175" t="s">
        <x:v>147</x:v>
      </x:c>
      <x:c r="F11" s="175" t="s">
        <x:v>148</x:v>
      </x:c>
      <x:c r="G11" s="175" t="s">
        <x:v>130</x:v>
      </x:c>
      <x:c r="H11" s="175" t="s"/>
      <x:c r="I11" s="175" t="s">
        <x:v>131</x:v>
      </x:c>
      <x:c r="J11" s="110" t="n"/>
      <x:c r="K11" s="111" t="n">
        <x:v>760</x:v>
      </x:c>
      <x:c r="L11" s="111" t="n">
        <x:v>0</x:v>
      </x:c>
      <x:c r="M11" s="111" t="n">
        <x:v>0</x:v>
      </x:c>
      <x:c r="N11" s="111" t="n">
        <x:v>479</x:v>
      </x:c>
      <x:c r="O11" s="111" t="n">
        <x:v>16</x:v>
      </x:c>
      <x:c r="P11" s="111" t="n">
        <x:v>108</x:v>
      </x:c>
      <x:c r="Q11" s="112" t="n">
        <x:v>6</x:v>
      </x:c>
      <x:c r="R11" s="112" t="n">
        <x:v>75.7</x:v>
      </x:c>
      <x:c r="S11" s="112" t="n">
        <x:v>26.2</x:v>
      </x:c>
      <x:c r="T11" s="112" t="n">
        <x:v>3</x:v>
      </x:c>
      <x:c r="U11" s="112" t="n">
        <x:v>9.1</x:v>
      </x:c>
      <x:c r="V11" s="112" t="n">
        <x:v>6.3</x:v>
      </x:c>
      <x:c r="W11" s="113">
        <x:f>SUM(Q11:V11)</x:f>
      </x:c>
    </x:row>
    <x:row r="12" spans="1:23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3094329</x:v>
      </x:c>
      <x:c r="E8" s="81" t="n">
        <x:v>924332</x:v>
      </x:c>
      <x:c r="F8" s="121" t="n">
        <x:v>2072423.4777</x:v>
      </x:c>
      <x:c r="G8" s="81" t="n">
        <x:v>484398</x:v>
      </x:c>
      <x:c r="H8" s="81" t="n">
        <x:v>522348</x:v>
      </x:c>
      <x:c r="I8" s="122">
        <x:f>SUM(D8:H8)</x:f>
      </x:c>
      <x:c r="J8" s="81" t="n">
        <x:v>4388342</x:v>
      </x:c>
      <x:c r="K8" s="81" t="n">
        <x:v>0</x:v>
      </x:c>
      <x:c r="L8" s="81" t="n">
        <x:v>1458841</x:v>
      </x:c>
      <x:c r="M8" s="81" t="n">
        <x:v>0</x:v>
      </x:c>
      <x:c r="N8" s="81" t="n">
        <x:v>448905</x:v>
      </x:c>
      <x:c r="O8" s="81" t="n">
        <x:v>364707</x:v>
      </x:c>
      <x:c r="P8" s="81" t="n">
        <x:v>437035</x:v>
      </x:c>
      <x:c r="Q8" s="122">
        <x:f>SUM(J8:P8)</x:f>
      </x:c>
      <x:c r="R8" s="81" t="n">
        <x:v>6610363</x:v>
      </x:c>
      <x:c r="S8" s="81" t="n">
        <x:v>487467</x:v>
      </x:c>
      <x:c r="T8" s="59">
        <x:f>SUM('Part C'!$R8:$S8)</x:f>
      </x:c>
      <x:c r="U8" s="81" t="n">
        <x:v>11997.0290381125</x:v>
      </x:c>
      <x:c r="V8" s="81" t="n">
        <x:v>884.695099818512</x:v>
      </x:c>
      <x:c r="W8" s="81" t="n">
        <x:v>2413850.30588235</x:v>
      </x:c>
      <x:c r="X8" s="81" t="n">
        <x:v>9511680.30588235</x:v>
      </x:c>
      <x:c r="Y8" s="12" t="n">
        <x:v>17262.5776876268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3095122</x:v>
      </x:c>
      <x:c r="E9" s="81" t="n">
        <x:v>1232237</x:v>
      </x:c>
      <x:c r="F9" s="121" t="n">
        <x:v>2231619.0363</x:v>
      </x:c>
      <x:c r="G9" s="81" t="n">
        <x:v>529262</x:v>
      </x:c>
      <x:c r="H9" s="81" t="n">
        <x:v>490246</x:v>
      </x:c>
      <x:c r="I9" s="122">
        <x:f>SUM(D9:H9)</x:f>
      </x:c>
      <x:c r="J9" s="81" t="n">
        <x:v>4921295</x:v>
      </x:c>
      <x:c r="K9" s="81" t="n">
        <x:v>0</x:v>
      </x:c>
      <x:c r="L9" s="81" t="n">
        <x:v>1254179</x:v>
      </x:c>
      <x:c r="M9" s="81" t="n">
        <x:v>0</x:v>
      </x:c>
      <x:c r="N9" s="81" t="n">
        <x:v>430278</x:v>
      </x:c>
      <x:c r="O9" s="81" t="n">
        <x:v>394629</x:v>
      </x:c>
      <x:c r="P9" s="81" t="n">
        <x:v>578105</x:v>
      </x:c>
      <x:c r="Q9" s="122">
        <x:f>SUM(J9:P9)</x:f>
      </x:c>
      <x:c r="R9" s="81" t="n">
        <x:v>7164238</x:v>
      </x:c>
      <x:c r="S9" s="81" t="n">
        <x:v>414248</x:v>
      </x:c>
      <x:c r="T9" s="59">
        <x:f>SUM('Part C'!$R9:$S9)</x:f>
      </x:c>
      <x:c r="U9" s="81" t="n">
        <x:v>11900.7275747508</x:v>
      </x:c>
      <x:c r="V9" s="81" t="n">
        <x:v>688.119601328904</x:v>
      </x:c>
      <x:c r="W9" s="81" t="n">
        <x:v>2637273.83691684</x:v>
      </x:c>
      <x:c r="X9" s="81" t="n">
        <x:v>10215759.8369168</x:v>
      </x:c>
      <x:c r="Y9" s="12" t="n">
        <x:v>16969.7007257755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3421700</x:v>
      </x:c>
      <x:c r="E10" s="81" t="n">
        <x:v>1235617</x:v>
      </x:c>
      <x:c r="F10" s="121" t="n">
        <x:v>2401778.3769</x:v>
      </x:c>
      <x:c r="G10" s="81" t="n">
        <x:v>485265</x:v>
      </x:c>
      <x:c r="H10" s="81" t="n">
        <x:v>472339</x:v>
      </x:c>
      <x:c r="I10" s="122">
        <x:f>SUM(D10:H10)</x:f>
      </x:c>
      <x:c r="J10" s="81" t="n">
        <x:v>4651113</x:v>
      </x:c>
      <x:c r="K10" s="81" t="n">
        <x:v>0</x:v>
      </x:c>
      <x:c r="L10" s="81" t="n">
        <x:v>1647465</x:v>
      </x:c>
      <x:c r="M10" s="81" t="n">
        <x:v>0</x:v>
      </x:c>
      <x:c r="N10" s="81" t="n">
        <x:v>409692</x:v>
      </x:c>
      <x:c r="O10" s="81" t="n">
        <x:v>396480</x:v>
      </x:c>
      <x:c r="P10" s="81" t="n">
        <x:v>911949</x:v>
      </x:c>
      <x:c r="Q10" s="122">
        <x:f>SUM(J10:P10)</x:f>
      </x:c>
      <x:c r="R10" s="81" t="n">
        <x:v>7565767</x:v>
      </x:c>
      <x:c r="S10" s="81" t="n">
        <x:v>450932</x:v>
      </x:c>
      <x:c r="T10" s="59">
        <x:f>SUM('Part C'!$R10:$S10)</x:f>
      </x:c>
      <x:c r="U10" s="81" t="n">
        <x:v>13706.0996376812</x:v>
      </x:c>
      <x:c r="V10" s="81" t="n">
        <x:v>816.905797101449</x:v>
      </x:c>
      <x:c r="W10" s="81" t="n">
        <x:v>2418231.15943205</x:v>
      </x:c>
      <x:c r="X10" s="81" t="n">
        <x:v>10434930.159432</x:v>
      </x:c>
      <x:c r="Y10" s="12" t="n">
        <x:v>18903.8589844783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5244542</x:v>
      </x:c>
      <x:c r="E11" s="81" t="n">
        <x:v>1581151</x:v>
      </x:c>
      <x:c r="F11" s="121" t="n">
        <x:v>3520009.8801</x:v>
      </x:c>
      <x:c r="G11" s="81" t="n">
        <x:v>668405</x:v>
      </x:c>
      <x:c r="H11" s="81" t="n">
        <x:v>758018</x:v>
      </x:c>
      <x:c r="I11" s="122">
        <x:f>SUM(D11:H11)</x:f>
      </x:c>
      <x:c r="J11" s="81" t="n">
        <x:v>7447587</x:v>
      </x:c>
      <x:c r="K11" s="81" t="n">
        <x:v>0</x:v>
      </x:c>
      <x:c r="L11" s="81" t="n">
        <x:v>1699685</x:v>
      </x:c>
      <x:c r="M11" s="81" t="n">
        <x:v>0</x:v>
      </x:c>
      <x:c r="N11" s="81" t="n">
        <x:v>637168</x:v>
      </x:c>
      <x:c r="O11" s="81" t="n">
        <x:v>528988</x:v>
      </x:c>
      <x:c r="P11" s="81" t="n">
        <x:v>1458698</x:v>
      </x:c>
      <x:c r="Q11" s="122">
        <x:f>SUM(J11:P11)</x:f>
      </x:c>
      <x:c r="R11" s="81" t="n">
        <x:v>11347436</x:v>
      </x:c>
      <x:c r="S11" s="81" t="n">
        <x:v>424690</x:v>
      </x:c>
      <x:c r="T11" s="59">
        <x:f>SUM('Part C'!$R11:$S11)</x:f>
      </x:c>
      <x:c r="U11" s="81" t="n">
        <x:v>14930.8368421053</x:v>
      </x:c>
      <x:c r="V11" s="81" t="n">
        <x:v>558.802631578947</x:v>
      </x:c>
      <x:c r="W11" s="81" t="n">
        <x:v>3329448.69776876</x:v>
      </x:c>
      <x:c r="X11" s="81" t="n">
        <x:v>15101574.6977688</x:v>
      </x:c>
      <x:c r="Y11" s="12" t="n">
        <x:v>19870.49302338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27378</x:v>
      </x:c>
      <x:c r="U8" s="81" t="n">
        <x:v>14681</x:v>
      </x:c>
      <x:c r="V8" s="122">
        <x:f>SUM(P8:U8)</x:f>
      </x:c>
      <x:c r="W8" s="81" t="n">
        <x:v>42059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29914</x:v>
      </x:c>
      <x:c r="U9" s="81" t="n">
        <x:v>13198</x:v>
      </x:c>
      <x:c r="V9" s="122">
        <x:f>SUM(P9:U9)</x:f>
      </x:c>
      <x:c r="W9" s="81" t="n">
        <x:v>43112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0.5</x:v>
      </x:c>
      <x:c r="P10" s="81" t="n">
        <x:v>52608</x:v>
      </x:c>
      <x:c r="Q10" s="81" t="n">
        <x:v>14000</x:v>
      </x:c>
      <x:c r="R10" s="81" t="n">
        <x:v>0</x:v>
      </x:c>
      <x:c r="S10" s="81" t="n">
        <x:v>0</x:v>
      </x:c>
      <x:c r="T10" s="81" t="n">
        <x:v>42108</x:v>
      </x:c>
      <x:c r="U10" s="81" t="n">
        <x:v>20000</x:v>
      </x:c>
      <x:c r="V10" s="122">
        <x:f>SUM(P10:U10)</x:f>
      </x:c>
      <x:c r="W10" s="81" t="n">
        <x:v>42108</x:v>
      </x:c>
      <x:c r="X10" s="81" t="n">
        <x:v>72608</x:v>
      </x:c>
      <x:c r="Y10" s="12" t="n">
        <x:v>14000</x:v>
      </x:c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1</x:v>
      </x:c>
      <x:c r="P11" s="81" t="n">
        <x:v>109936</x:v>
      </x:c>
      <x:c r="Q11" s="81" t="n">
        <x:v>42286</x:v>
      </x:c>
      <x:c r="R11" s="81" t="n">
        <x:v>0</x:v>
      </x:c>
      <x:c r="S11" s="81" t="n">
        <x:v>0</x:v>
      </x:c>
      <x:c r="T11" s="81" t="n">
        <x:v>89743</x:v>
      </x:c>
      <x:c r="U11" s="81" t="n">
        <x:v>60000</x:v>
      </x:c>
      <x:c r="V11" s="122">
        <x:f>SUM(P11:U11)</x:f>
      </x:c>
      <x:c r="W11" s="81" t="n">
        <x:v>52457</x:v>
      </x:c>
      <x:c r="X11" s="81" t="n">
        <x:v>184508</x:v>
      </x:c>
      <x:c r="Y11" s="12" t="n">
        <x:v>65000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210</x:v>
      </x:c>
      <x:c r="G15" s="171" t="s"/>
      <x:c r="H15" s="171" t="s"/>
      <x:c r="I15" s="171" t="s"/>
      <x:c r="J15" s="162" t="s"/>
      <x:c r="K15" s="161" t="s">
        <x:v>211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212</x:v>
      </x:c>
      <x:c r="F16" s="99" t="s">
        <x:v>191</x:v>
      </x:c>
      <x:c r="G16" s="5" t="s">
        <x:v>192</x:v>
      </x:c>
      <x:c r="H16" s="5" t="s">
        <x:v>193</x:v>
      </x:c>
      <x:c r="I16" s="100" t="s">
        <x:v>194</x:v>
      </x:c>
      <x:c r="J16" s="11" t="s">
        <x:v>195</x:v>
      </x:c>
      <x:c r="K16" s="99" t="s">
        <x:v>196</x:v>
      </x:c>
      <x:c r="L16" s="5" t="s">
        <x:v>208</x:v>
      </x:c>
      <x:c r="M16" s="100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2</x:v>
      </x:c>
      <x:c r="F17" s="7" t="n">
        <x:v>67</x:v>
      </x:c>
      <x:c r="G17" s="7" t="n">
        <x:v>28</x:v>
      </x:c>
      <x:c r="H17" s="7" t="n">
        <x:v>0</x:v>
      </x:c>
      <x:c r="I17" s="7" t="n">
        <x:v>0</x:v>
      </x:c>
      <x:c r="J17" s="17">
        <x:f>SUM(F17:I17)</x:f>
      </x:c>
      <x:c r="K17" s="12" t="n">
        <x:v>251187</x:v>
      </x:c>
      <x:c r="L17" s="12" t="n">
        <x:v>5000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127</x:v>
      </x:c>
      <x:c r="B2" s="83" t="s">
        <x:v>135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127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146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146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2020-01-31T14:16:01.2634709Z</dcterms:modified>
</coreProperties>
</file>