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<x:sst xmlns:x="http://schemas.openxmlformats.org/spreadsheetml/2006/main" count="243" uniqueCount="243">
  <x:si>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</x:si>
  <x:si>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</x:si>
  <x:si>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Indian River</x:t>
  </x:si>
  <x:si>
    <x:t>BEDS Code</x:t>
  </x:si>
  <x:si>
    <x:t>220301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</x:si>
  <x:si>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</x:si>
  <x:si>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</x:si>
  <x:si>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</x:si>
  <x:si>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</x:si>
  <x:si>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</x:si>
  <x:si>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Audrey Stevenson</x:t>
  </x:si>
  <x:si>
    <x:t>Street Address Line 1</x:t>
  </x:si>
  <x:si>
    <x:t>32735 B County Route 29</x:t>
  </x:si>
  <x:si>
    <x:t>Title of Contact</x:t>
  </x:si>
  <x:si>
    <x:t>Business Manager</x:t>
  </x:si>
  <x:si>
    <x:t>Street Address Line 2</x:t>
  </x:si>
  <x:si>
    <x:t>Email Address</x:t>
  </x:si>
  <x:si>
    <x:t>audreystevenson@ircsd.org</x:t>
  </x:si>
  <x:si>
    <x:t>City</x:t>
  </x:si>
  <x:si>
    <x:t>Philadelphia</x:t>
  </x:si>
  <x:si>
    <x:t>Phone Number</x:t>
  </x:si>
  <x:si>
    <x:t>3156423441</x:t>
  </x:si>
  <x:si>
    <x:t>Zip Code</x:t>
  </x:si>
  <x:si>
    <x:t>13673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</x:si>
  <x:si>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</x:si>
  <x:si>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</x:si>
  <x:si>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</x:si>
  <x:si>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</x:si>
  <x:si>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</x:si>
  <x:si>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</x:si>
  <x:si>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</x:si>
  <x:si>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</x:si>
  <x:si>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</x:si>
  <x:si>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</x:si>
  <x:si>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</x:si>
  <x:si>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</x:si>
  <x:si>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</x:si>
  <x:si>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</x:si>
  <x:si>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</x:si>
  <x:si>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</x:si>
  <x:si>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</x:si>
  <x:si>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</x:si>
  <x:si>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</x:si>
  <x:si>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</x:si>
  <x:si>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</x:si>
  <x:si>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</x:si>
  <x:si>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</x:si>
  <x:si>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</x:si>
  <x:si>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</x:si>
  <x:si>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</x:si>
  <x:si>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</x:si>
  <x:si>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</x:si>
  <x:si>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</x:si>
  <x:si>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</x:si>
  <x:si>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</x:si>
  <x:si>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</x:si>
  <x:si>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</x:si>
  <x:si>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</x:si>
  <x:si>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</x:si>
  <x:si>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</x:si>
  <x:si>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</x:si>
  <x:si>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</x:si>
  <x:si>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</x:si>
  <x:si>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</x:si>
  <x:si>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</x:si>
  <x:si>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</x:si>
  <x:si>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</x:si>
  <x:si>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</x:si>
  <x:si>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</x:si>
  <x:si>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</x:si>
  <x:si>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</x:si>
  <x:si>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</x:si>
  <x:si>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</x:si>
  <x:si>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</x:si>
  <x:si>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</x:si>
  <x:si>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</x:si>
  <x:si>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</x:si>
  <x:si>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</x:si>
  <x:si>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</x:si>
  <x:si>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</x:si>
  <x:si>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</x:si>
  <x:si>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</x:si>
  <x:si>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</x:si>
  <x:si>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</x:si>
  <x:si>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</x:si>
  <x:si>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</x:si>
  <x:si>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</x:si>
  <x:si>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</x:si>
  <x:si>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</x:si>
  <x:si>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</x:si>
  <x:si>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</x:si>
  <x:si>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</x:si>
  <x:si>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</x:si>
  <x:si>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</x:si>
  <x:si>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</x:si>
  <x:si>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</x:si>
  <x:si>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</x:si>
  <x:si>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</x:si>
  <x:si>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</x:si>
  <x:si>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</x:si>
  <x:si>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</x:si>
  <x:si>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</x:si>
  <x:si>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</x:si>
  <x:si>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</x:si>
  <x:si>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</x:si>
  <x:si>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</x:si>
  <x:si>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</x:si>
  <x:si>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</x:si>
  <x:si>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</x:si>
  <x:si>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</x:si>
  <x:si>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</x:si>
  <x:si>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</x:si>
  <x:si>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</x:si>
  <x:si>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</x:si>
  <x:si>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</x:si>
  <x:si>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</x:si>
  <x:si>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</x:si>
  <x:si>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</x:si>
  <x:si>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</x:si>
  <x:si>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</x:si>
  <x:si>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</x:si>
  <x:si>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</x:si>
  <x:si>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</x:si>
  <x:si>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</x:si>
  <x:si>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220301060001</x:t>
  </x:si>
  <x:si>
    <x:t>ANTWERP PRIMARY SCHOOL</x:t>
  </x:si>
  <x:si>
    <x:t>1</x:t>
  </x:si>
  <x:si>
    <x:t>Elementary School</x:t>
  </x:si>
  <x:si>
    <x:t>K</x:t>
  </x:si>
  <x:si>
    <x:t>3</x:t>
  </x:si>
  <x:si>
    <x:t>Yes</x:t>
  </x:si>
  <x:si>
    <x:t>No</x:t>
  </x:si>
  <x:si>
    <x:t>220301060002</x:t>
  </x:si>
  <x:si>
    <x:t>EVANS MILLS PRIMARY SCHOOL</x:t>
  </x:si>
  <x:si>
    <x:t>2</x:t>
  </x:si>
  <x:si>
    <x:t>220301060003</x:t>
  </x:si>
  <x:si>
    <x:t>PHILADELPHIA PRIMARY SCHOOL</x:t>
  </x:si>
  <x:si>
    <x:t>220301060004</x:t>
  </x:si>
  <x:si>
    <x:t>THERESA PRIMARY SCHOOL</x:t>
  </x:si>
  <x:si>
    <x:t>4</x:t>
  </x:si>
  <x:si>
    <x:t>220301060007</x:t>
  </x:si>
  <x:si>
    <x:t>INDIAN RIVER HIGH SCHOOL</x:t>
  </x:si>
  <x:si>
    <x:t>5</x:t>
  </x:si>
  <x:si>
    <x:t>Senior High School</x:t>
  </x:si>
  <x:si>
    <x:t>9</x:t>
  </x:si>
  <x:si>
    <x:t>12</x:t>
  </x:si>
  <x:si>
    <x:t>220301060008</x:t>
  </x:si>
  <x:si>
    <x:t>INDIAN RIVER MIDDLE SCHOOL</x:t>
  </x:si>
  <x:si>
    <x:t>6</x:t>
  </x:si>
  <x:si>
    <x:t>Middle/Junior High School</x:t>
  </x:si>
  <x:si>
    <x:t>8</x:t>
  </x:si>
  <x:si>
    <x:t>220301060009</x:t>
  </x:si>
  <x:si>
    <x:t>CALCIUM PRIMARY SCHOOL</x:t>
  </x:si>
  <x:si>
    <x:t>7</x:t>
  </x:si>
  <x:si>
    <x:t>220301060010</x:t>
  </x:si>
  <x:si>
    <x:t>INDIAN RIVER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</x:si>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</x:sst>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90680393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3815406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6952125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7441919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96170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949555</x:v>
      </x:c>
      <x:c r="E36" s="10" t="n">
        <x:v>0</x:v>
      </x:c>
      <x:c r="F36" s="7" t="n">
        <x:v>202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5850329</x:v>
      </x:c>
      <x:c r="E37" s="10" t="n">
        <x:v>0</x:v>
      </x:c>
      <x:c r="F37" s="7" t="n">
        <x:v>95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44500</x:v>
      </x:c>
      <x:c r="E43" s="10" t="n">
        <x:v>0</x:v>
      </x:c>
      <x:c r="F43" s="7" t="n">
        <x:v>80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3927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58214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1404235</x:v>
      </x:c>
      <x:c r="E62" s="10" t="n">
        <x:v>0</x:v>
      </x:c>
      <x:c r="F62" s="84" t="n">
        <x:v>18.8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7596238</x:v>
      </x:c>
      <x:c r="E63" s="10" t="n">
        <x:v>0</x:v>
      </x:c>
      <x:c r="F63" s="84" t="n">
        <x:v>76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4264976</x:v>
      </x:c>
      <x:c r="E64" s="10" t="n">
        <x:v>14359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1742134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763101</x:v>
      </x:c>
      <x:c r="E71" s="10" t="n">
        <x:v>103916</x:v>
      </x:c>
      <x:c r="F71" s="84" t="n">
        <x:v>8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254737</x:v>
      </x:c>
      <x:c r="E73" s="10" t="n">
        <x:v>74060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317779</x:v>
      </x:c>
      <x:c r="E77" s="10" t="n">
        <x:v>70229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2196676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17998850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40043337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236</x:v>
      </x:c>
      <x:c r="L8" s="111" t="n">
        <x:v>0</x:v>
      </x:c>
      <x:c r="M8" s="111" t="n">
        <x:v>0</x:v>
      </x:c>
      <x:c r="N8" s="111" t="n">
        <x:v>99</x:v>
      </x:c>
      <x:c r="O8" s="111" t="n">
        <x:v>0</x:v>
      </x:c>
      <x:c r="P8" s="111" t="n">
        <x:v>25</x:v>
      </x:c>
      <x:c r="Q8" s="112" t="n">
        <x:v>0</x:v>
      </x:c>
      <x:c r="R8" s="112" t="n">
        <x:v>19</x:v>
      </x:c>
      <x:c r="S8" s="112" t="n">
        <x:v>9</x:v>
      </x:c>
      <x:c r="T8" s="112" t="n">
        <x:v>1</x:v>
      </x:c>
      <x:c r="U8" s="112" t="n">
        <x:v>1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394</x:v>
      </x:c>
      <x:c r="L9" s="111" t="n">
        <x:v>0</x:v>
      </x:c>
      <x:c r="M9" s="111" t="n">
        <x:v>0</x:v>
      </x:c>
      <x:c r="N9" s="111" t="n">
        <x:v>224</x:v>
      </x:c>
      <x:c r="O9" s="111" t="n">
        <x:v>28</x:v>
      </x:c>
      <x:c r="P9" s="111" t="n">
        <x:v>45</x:v>
      </x:c>
      <x:c r="Q9" s="112" t="n">
        <x:v>6</x:v>
      </x:c>
      <x:c r="R9" s="112" t="n">
        <x:v>25</x:v>
      </x:c>
      <x:c r="S9" s="112" t="n">
        <x:v>15</x:v>
      </x:c>
      <x:c r="T9" s="112" t="n">
        <x:v>1</x:v>
      </x:c>
      <x:c r="U9" s="112" t="n">
        <x:v>5</x:v>
      </x:c>
      <x:c r="V9" s="112" t="n">
        <x:v>8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129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128</x:v>
      </x:c>
      <x:c r="L10" s="111" t="n">
        <x:v>0</x:v>
      </x:c>
      <x:c r="M10" s="111" t="n">
        <x:v>0</x:v>
      </x:c>
      <x:c r="N10" s="111" t="n">
        <x:v>59</x:v>
      </x:c>
      <x:c r="O10" s="111" t="n">
        <x:v>0</x:v>
      </x:c>
      <x:c r="P10" s="111" t="n">
        <x:v>12</x:v>
      </x:c>
      <x:c r="Q10" s="112" t="n">
        <x:v>3</x:v>
      </x:c>
      <x:c r="R10" s="112" t="n">
        <x:v>12</x:v>
      </x:c>
      <x:c r="S10" s="112" t="n">
        <x:v>5</x:v>
      </x:c>
      <x:c r="T10" s="112" t="n">
        <x:v>1</x:v>
      </x:c>
      <x:c r="U10" s="112" t="n">
        <x:v>2</x:v>
      </x:c>
      <x:c r="V10" s="112" t="n">
        <x:v>3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212</x:v>
      </x:c>
      <x:c r="L11" s="111" t="n">
        <x:v>0</x:v>
      </x:c>
      <x:c r="M11" s="111" t="n">
        <x:v>0</x:v>
      </x:c>
      <x:c r="N11" s="111" t="n">
        <x:v>85</x:v>
      </x:c>
      <x:c r="O11" s="111" t="n">
        <x:v>0</x:v>
      </x:c>
      <x:c r="P11" s="111" t="n">
        <x:v>20</x:v>
      </x:c>
      <x:c r="Q11" s="112" t="n">
        <x:v>3</x:v>
      </x:c>
      <x:c r="R11" s="112" t="n">
        <x:v>13</x:v>
      </x:c>
      <x:c r="S11" s="112" t="n">
        <x:v>8</x:v>
      </x:c>
      <x:c r="T11" s="112" t="n">
        <x:v>1</x:v>
      </x:c>
      <x:c r="U11" s="112" t="n">
        <x:v>1</x:v>
      </x:c>
      <x:c r="V11" s="112" t="n">
        <x:v>3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143</x:v>
      </x:c>
      <x:c r="E12" s="175" t="s">
        <x:v>144</x:v>
      </x:c>
      <x:c r="F12" s="175" t="s">
        <x:v>145</x:v>
      </x:c>
      <x:c r="G12" s="175" t="s">
        <x:v>130</x:v>
      </x:c>
      <x:c r="H12" s="175" t="s"/>
      <x:c r="I12" s="175" t="s">
        <x:v>131</x:v>
      </x:c>
      <x:c r="J12" s="110" t="n"/>
      <x:c r="K12" s="111" t="n">
        <x:v>866</x:v>
      </x:c>
      <x:c r="L12" s="111" t="n">
        <x:v>0</x:v>
      </x:c>
      <x:c r="M12" s="111" t="n">
        <x:v>0</x:v>
      </x:c>
      <x:c r="N12" s="111" t="n">
        <x:v>400</x:v>
      </x:c>
      <x:c r="O12" s="111" t="n">
        <x:v>10</x:v>
      </x:c>
      <x:c r="P12" s="111" t="n">
        <x:v>140</x:v>
      </x:c>
      <x:c r="Q12" s="112" t="n">
        <x:v>8</x:v>
      </x:c>
      <x:c r="R12" s="112" t="n">
        <x:v>72</x:v>
      </x:c>
      <x:c r="S12" s="112" t="n">
        <x:v>29</x:v>
      </x:c>
      <x:c r="T12" s="112" t="n">
        <x:v>2</x:v>
      </x:c>
      <x:c r="U12" s="112" t="n">
        <x:v>8</x:v>
      </x:c>
      <x:c r="V12" s="112" t="n">
        <x:v>18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149</x:v>
      </x:c>
      <x:c r="E13" s="175" t="s">
        <x:v>148</x:v>
      </x:c>
      <x:c r="F13" s="175" t="s">
        <x:v>150</x:v>
      </x:c>
      <x:c r="G13" s="175" t="s">
        <x:v>130</x:v>
      </x:c>
      <x:c r="H13" s="175" t="s"/>
      <x:c r="I13" s="175" t="s">
        <x:v>131</x:v>
      </x:c>
      <x:c r="J13" s="110" t="n"/>
      <x:c r="K13" s="111" t="n">
        <x:v>830</x:v>
      </x:c>
      <x:c r="L13" s="111" t="n">
        <x:v>0</x:v>
      </x:c>
      <x:c r="M13" s="111" t="n">
        <x:v>0</x:v>
      </x:c>
      <x:c r="N13" s="111" t="n">
        <x:v>409</x:v>
      </x:c>
      <x:c r="O13" s="111" t="n">
        <x:v>23</x:v>
      </x:c>
      <x:c r="P13" s="111" t="n">
        <x:v>140</x:v>
      </x:c>
      <x:c r="Q13" s="112" t="n">
        <x:v>7</x:v>
      </x:c>
      <x:c r="R13" s="112" t="n">
        <x:v>65</x:v>
      </x:c>
      <x:c r="S13" s="112" t="n">
        <x:v>29</x:v>
      </x:c>
      <x:c r="T13" s="112" t="n">
        <x:v>2</x:v>
      </x:c>
      <x:c r="U13" s="112" t="n">
        <x:v>8</x:v>
      </x:c>
      <x:c r="V13" s="112" t="n">
        <x:v>20</x:v>
      </x:c>
      <x:c r="W13" s="113">
        <x:f>SUM(Q13:V13)</x:f>
      </x:c>
    </x:row>
    <x:row r="14" spans="1:23" s="6" customFormat="1">
      <x:c r="A14" s="172" t="s">
        <x:v>151</x:v>
      </x:c>
      <x:c r="B14" s="173" t="s">
        <x:v>152</x:v>
      </x:c>
      <x:c r="C14" s="172" t="s">
        <x:v>153</x:v>
      </x:c>
      <x:c r="D14" s="174" t="s">
        <x:v>127</x:v>
      </x:c>
      <x:c r="E14" s="175" t="s">
        <x:v>128</x:v>
      </x:c>
      <x:c r="F14" s="175" t="s">
        <x:v>129</x:v>
      </x:c>
      <x:c r="G14" s="175" t="s">
        <x:v>130</x:v>
      </x:c>
      <x:c r="H14" s="175" t="s"/>
      <x:c r="I14" s="175" t="s">
        <x:v>131</x:v>
      </x:c>
      <x:c r="J14" s="110" t="n"/>
      <x:c r="K14" s="111" t="n">
        <x:v>630</x:v>
      </x:c>
      <x:c r="L14" s="111" t="n">
        <x:v>0</x:v>
      </x:c>
      <x:c r="M14" s="111" t="n">
        <x:v>0</x:v>
      </x:c>
      <x:c r="N14" s="111" t="n">
        <x:v>307</x:v>
      </x:c>
      <x:c r="O14" s="111" t="n">
        <x:v>24</x:v>
      </x:c>
      <x:c r="P14" s="111" t="n">
        <x:v>110</x:v>
      </x:c>
      <x:c r="Q14" s="112" t="n">
        <x:v>4</x:v>
      </x:c>
      <x:c r="R14" s="112" t="n">
        <x:v>40</x:v>
      </x:c>
      <x:c r="S14" s="112" t="n">
        <x:v>20</x:v>
      </x:c>
      <x:c r="T14" s="112" t="n">
        <x:v>2</x:v>
      </x:c>
      <x:c r="U14" s="112" t="n">
        <x:v>4</x:v>
      </x:c>
      <x:c r="V14" s="112" t="n">
        <x:v>10</x:v>
      </x:c>
      <x:c r="W14" s="113">
        <x:f>SUM(Q14:V14)</x:f>
      </x:c>
    </x:row>
    <x:row r="15" spans="1:23" s="6" customFormat="1">
      <x:c r="A15" s="172" t="s">
        <x:v>154</x:v>
      </x:c>
      <x:c r="B15" s="173" t="s">
        <x:v>155</x:v>
      </x:c>
      <x:c r="C15" s="172" t="s">
        <x:v>150</x:v>
      </x:c>
      <x:c r="D15" s="174" t="s">
        <x:v>149</x:v>
      </x:c>
      <x:c r="E15" s="175" t="s">
        <x:v>139</x:v>
      </x:c>
      <x:c r="F15" s="175" t="s">
        <x:v>142</x:v>
      </x:c>
      <x:c r="G15" s="175" t="s">
        <x:v>130</x:v>
      </x:c>
      <x:c r="H15" s="175" t="s"/>
      <x:c r="I15" s="175" t="s">
        <x:v>131</x:v>
      </x:c>
      <x:c r="J15" s="110" t="n"/>
      <x:c r="K15" s="111" t="n">
        <x:v>631</x:v>
      </x:c>
      <x:c r="L15" s="111" t="n">
        <x:v>0</x:v>
      </x:c>
      <x:c r="M15" s="111" t="n">
        <x:v>0</x:v>
      </x:c>
      <x:c r="N15" s="111" t="n">
        <x:v>333</x:v>
      </x:c>
      <x:c r="O15" s="111" t="n">
        <x:v>19</x:v>
      </x:c>
      <x:c r="P15" s="111" t="n">
        <x:v>115</x:v>
      </x:c>
      <x:c r="Q15" s="112" t="n">
        <x:v>3</x:v>
      </x:c>
      <x:c r="R15" s="112" t="n">
        <x:v>42</x:v>
      </x:c>
      <x:c r="S15" s="112" t="n">
        <x:v>17</x:v>
      </x:c>
      <x:c r="T15" s="112" t="n">
        <x:v>2</x:v>
      </x:c>
      <x:c r="U15" s="112" t="n">
        <x:v>6</x:v>
      </x:c>
      <x:c r="V15" s="112" t="n">
        <x:v>10</x:v>
      </x:c>
      <x:c r="W15" s="113">
        <x:f>SUM(Q15:V15)</x:f>
      </x:c>
    </x:row>
    <x:row r="16" spans="1:23" s="6" customFormat="1">
      <x:c r="A16" s="4" t="s">
        <x:v>156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159</x:v>
      </x:c>
      <x:c r="E5" s="180" t="s"/>
      <x:c r="F5" s="180" t="s"/>
      <x:c r="G5" s="180" t="s"/>
      <x:c r="H5" s="180" t="s"/>
      <x:c r="I5" s="181" t="s"/>
      <x:c r="J5" s="182" t="s">
        <x:v>160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161</x:v>
      </x:c>
      <x:c r="S5" s="186" t="s"/>
      <x:c r="T5" s="187" t="s"/>
      <x:c r="U5" s="161" t="s">
        <x:v>162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163</x:v>
      </x:c>
      <x:c r="E6" s="189" t="s"/>
      <x:c r="F6" s="190" t="s"/>
      <x:c r="G6" s="90" t="s"/>
      <x:c r="H6" s="91" t="s"/>
      <x:c r="I6" s="75" t="s"/>
      <x:c r="J6" s="161" t="s">
        <x:v>164</x:v>
      </x:c>
      <x:c r="K6" s="162" t="s"/>
      <x:c r="L6" s="161" t="s">
        <x:v>165</x:v>
      </x:c>
      <x:c r="M6" s="162" t="s"/>
      <x:c r="N6" s="161" t="s">
        <x:v>166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167</x:v>
      </x:c>
      <x:c r="E7" s="102" t="s">
        <x:v>168</x:v>
      </x:c>
      <x:c r="F7" s="102" t="s">
        <x:v>169</x:v>
      </x:c>
      <x:c r="G7" s="118" t="s">
        <x:v>170</x:v>
      </x:c>
      <x:c r="H7" s="191" t="s">
        <x:v>171</x:v>
      </x:c>
      <x:c r="I7" s="118" t="s">
        <x:v>172</x:v>
      </x:c>
      <x:c r="J7" s="118" t="s">
        <x:v>173</x:v>
      </x:c>
      <x:c r="K7" s="191" t="s">
        <x:v>174</x:v>
      </x:c>
      <x:c r="L7" s="118" t="s">
        <x:v>175</x:v>
      </x:c>
      <x:c r="M7" s="191" t="s">
        <x:v>176</x:v>
      </x:c>
      <x:c r="N7" s="118" t="s">
        <x:v>177</x:v>
      </x:c>
      <x:c r="O7" s="191" t="s">
        <x:v>178</x:v>
      </x:c>
      <x:c r="P7" s="191" t="s">
        <x:v>179</x:v>
      </x:c>
      <x:c r="Q7" s="118" t="s">
        <x:v>180</x:v>
      </x:c>
      <x:c r="R7" s="118" t="s">
        <x:v>181</x:v>
      </x:c>
      <x:c r="S7" s="118" t="s">
        <x:v>182</x:v>
      </x:c>
      <x:c r="T7" s="11" t="s">
        <x:v>183</x:v>
      </x:c>
      <x:c r="U7" s="129" t="s">
        <x:v>184</x:v>
      </x:c>
      <x:c r="V7" s="129" t="s">
        <x:v>185</x:v>
      </x:c>
      <x:c r="W7" s="129" t="s">
        <x:v>186</x:v>
      </x:c>
      <x:c r="X7" s="129" t="s">
        <x:v>187</x:v>
      </x:c>
      <x:c r="Y7" s="129" t="s">
        <x:v>188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1286120</x:v>
      </x:c>
      <x:c r="E8" s="81" t="n">
        <x:v>585344</x:v>
      </x:c>
      <x:c r="F8" s="121" t="n">
        <x:v>738479.6944</x:v>
      </x:c>
      <x:c r="G8" s="81" t="n">
        <x:v>231888</x:v>
      </x:c>
      <x:c r="H8" s="81" t="n">
        <x:v>115806</x:v>
      </x:c>
      <x:c r="I8" s="122">
        <x:f>SUM(D8:H8)</x:f>
      </x:c>
      <x:c r="J8" s="81" t="n">
        <x:v>1970904</x:v>
      </x:c>
      <x:c r="K8" s="81" t="n">
        <x:v>0</x:v>
      </x:c>
      <x:c r="L8" s="81" t="n">
        <x:v>329639</x:v>
      </x:c>
      <x:c r="M8" s="81" t="n">
        <x:v>0</x:v>
      </x:c>
      <x:c r="N8" s="81" t="n">
        <x:v>220799</x:v>
      </x:c>
      <x:c r="O8" s="81" t="n">
        <x:v>261429</x:v>
      </x:c>
      <x:c r="P8" s="81" t="n">
        <x:v>174865</x:v>
      </x:c>
      <x:c r="Q8" s="122">
        <x:f>SUM(J8:P8)</x:f>
      </x:c>
      <x:c r="R8" s="81" t="n">
        <x:v>2755487</x:v>
      </x:c>
      <x:c r="S8" s="81" t="n">
        <x:v>202152</x:v>
      </x:c>
      <x:c r="T8" s="59">
        <x:f>SUM('Part C'!$R8:$S8)</x:f>
      </x:c>
      <x:c r="U8" s="81" t="n">
        <x:v>11675.7923728814</x:v>
      </x:c>
      <x:c r="V8" s="81" t="n">
        <x:v>856.576271186441</x:v>
      </x:c>
      <x:c r="W8" s="81" t="n">
        <x:v>1133464.30965113</x:v>
      </x:c>
      <x:c r="X8" s="81" t="n">
        <x:v>4091103.30965113</x:v>
      </x:c>
      <x:c r="Y8" s="12" t="n">
        <x:v>17335.1835154709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2348544</x:v>
      </x:c>
      <x:c r="E9" s="81" t="n">
        <x:v>1154563</x:v>
      </x:c>
      <x:c r="F9" s="121" t="n">
        <x:v>1382326.0222</x:v>
      </x:c>
      <x:c r="G9" s="81" t="n">
        <x:v>387135</x:v>
      </x:c>
      <x:c r="H9" s="81" t="n">
        <x:v>194575</x:v>
      </x:c>
      <x:c r="I9" s="122">
        <x:f>SUM(D9:H9)</x:f>
      </x:c>
      <x:c r="J9" s="81" t="n">
        <x:v>3769200</x:v>
      </x:c>
      <x:c r="K9" s="81" t="n">
        <x:v>0</x:v>
      </x:c>
      <x:c r="L9" s="81" t="n">
        <x:v>405211</x:v>
      </x:c>
      <x:c r="M9" s="81" t="n">
        <x:v>0</x:v>
      </x:c>
      <x:c r="N9" s="81" t="n">
        <x:v>262453</x:v>
      </x:c>
      <x:c r="O9" s="81" t="n">
        <x:v>473716</x:v>
      </x:c>
      <x:c r="P9" s="81" t="n">
        <x:v>556564</x:v>
      </x:c>
      <x:c r="Q9" s="122">
        <x:f>SUM(J9:P9)</x:f>
      </x:c>
      <x:c r="R9" s="81" t="n">
        <x:v>5074137</x:v>
      </x:c>
      <x:c r="S9" s="81" t="n">
        <x:v>393006</x:v>
      </x:c>
      <x:c r="T9" s="59">
        <x:f>SUM('Part C'!$R9:$S9)</x:f>
      </x:c>
      <x:c r="U9" s="81" t="n">
        <x:v>12878.5203045685</x:v>
      </x:c>
      <x:c r="V9" s="81" t="n">
        <x:v>997.477157360406</x:v>
      </x:c>
      <x:c r="W9" s="81" t="n">
        <x:v>1892309.05933282</x:v>
      </x:c>
      <x:c r="X9" s="81" t="n">
        <x:v>7359452.05933282</x:v>
      </x:c>
      <x:c r="Y9" s="12" t="n">
        <x:v>18678.812333332</x:v>
      </x:c>
    </x:row>
    <x:row r="10" spans="1:25" s="6" customFormat="1">
      <x:c r="A10" s="192" t="s">
        <x:v>135</x:v>
      </x:c>
      <x:c r="B10" s="192" t="s">
        <x:v>136</x:v>
      </x:c>
      <x:c r="C10" s="192" t="s">
        <x:v>129</x:v>
      </x:c>
      <x:c r="D10" s="81" t="n">
        <x:v>892978</x:v>
      </x:c>
      <x:c r="E10" s="81" t="n">
        <x:v>534062</x:v>
      </x:c>
      <x:c r="F10" s="121" t="n">
        <x:v>563109.984</x:v>
      </x:c>
      <x:c r="G10" s="81" t="n">
        <x:v>125770</x:v>
      </x:c>
      <x:c r="H10" s="81" t="n">
        <x:v>70330</x:v>
      </x:c>
      <x:c r="I10" s="122">
        <x:f>SUM(D10:H10)</x:f>
      </x:c>
      <x:c r="J10" s="81" t="n">
        <x:v>1351512</x:v>
      </x:c>
      <x:c r="K10" s="81" t="n">
        <x:v>0</x:v>
      </x:c>
      <x:c r="L10" s="81" t="n">
        <x:v>232608</x:v>
      </x:c>
      <x:c r="M10" s="81" t="n">
        <x:v>0</x:v>
      </x:c>
      <x:c r="N10" s="81" t="n">
        <x:v>210576</x:v>
      </x:c>
      <x:c r="O10" s="81" t="n">
        <x:v>133109</x:v>
      </x:c>
      <x:c r="P10" s="81" t="n">
        <x:v>258445</x:v>
      </x:c>
      <x:c r="Q10" s="122">
        <x:f>SUM(J10:P10)</x:f>
      </x:c>
      <x:c r="R10" s="81" t="n">
        <x:v>2032969</x:v>
      </x:c>
      <x:c r="S10" s="81" t="n">
        <x:v>153280</x:v>
      </x:c>
      <x:c r="T10" s="59">
        <x:f>SUM('Part C'!$R10:$S10)</x:f>
      </x:c>
      <x:c r="U10" s="81" t="n">
        <x:v>15882.5703125</x:v>
      </x:c>
      <x:c r="V10" s="81" t="n">
        <x:v>1197.5</x:v>
      </x:c>
      <x:c r="W10" s="81" t="n">
        <x:v>614760.303539598</x:v>
      </x:c>
      <x:c r="X10" s="81" t="n">
        <x:v>2801009.3035396</x:v>
      </x:c>
      <x:c r="Y10" s="12" t="n">
        <x:v>21882.8851839031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1177965</x:v>
      </x:c>
      <x:c r="E11" s="81" t="n">
        <x:v>512843</x:v>
      </x:c>
      <x:c r="F11" s="121" t="n">
        <x:v>667192.8368</x:v>
      </x:c>
      <x:c r="G11" s="81" t="n">
        <x:v>208306</x:v>
      </x:c>
      <x:c r="H11" s="81" t="n">
        <x:v>105288</x:v>
      </x:c>
      <x:c r="I11" s="122">
        <x:f>SUM(D11:H11)</x:f>
      </x:c>
      <x:c r="J11" s="81" t="n">
        <x:v>1810142</x:v>
      </x:c>
      <x:c r="K11" s="81" t="n">
        <x:v>0</x:v>
      </x:c>
      <x:c r="L11" s="81" t="n">
        <x:v>237291</x:v>
      </x:c>
      <x:c r="M11" s="81" t="n">
        <x:v>0</x:v>
      </x:c>
      <x:c r="N11" s="81" t="n">
        <x:v>220260</x:v>
      </x:c>
      <x:c r="O11" s="81" t="n">
        <x:v>247215</x:v>
      </x:c>
      <x:c r="P11" s="81" t="n">
        <x:v>156687</x:v>
      </x:c>
      <x:c r="Q11" s="122">
        <x:f>SUM(J11:P11)</x:f>
      </x:c>
      <x:c r="R11" s="81" t="n">
        <x:v>2438066</x:v>
      </x:c>
      <x:c r="S11" s="81" t="n">
        <x:v>233528</x:v>
      </x:c>
      <x:c r="T11" s="59">
        <x:f>SUM('Part C'!$R11:$S11)</x:f>
      </x:c>
      <x:c r="U11" s="81" t="n">
        <x:v>11500.3113207547</x:v>
      </x:c>
      <x:c r="V11" s="81" t="n">
        <x:v>1101.54716981132</x:v>
      </x:c>
      <x:c r="W11" s="81" t="n">
        <x:v>1018196.75273746</x:v>
      </x:c>
      <x:c r="X11" s="81" t="n">
        <x:v>3689790.75273746</x:v>
      </x:c>
      <x:c r="Y11" s="12" t="n">
        <x:v>17404.6733619691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6015979</x:v>
      </x:c>
      <x:c r="E12" s="81" t="n">
        <x:v>2110396</x:v>
      </x:c>
      <x:c r="F12" s="121" t="n">
        <x:v>3206667.575</x:v>
      </x:c>
      <x:c r="G12" s="81" t="n">
        <x:v>850912</x:v>
      </x:c>
      <x:c r="H12" s="81" t="n">
        <x:v>578373</x:v>
      </x:c>
      <x:c r="I12" s="122">
        <x:f>SUM(D12:H12)</x:f>
      </x:c>
      <x:c r="J12" s="81" t="n">
        <x:v>8745922</x:v>
      </x:c>
      <x:c r="K12" s="81" t="n">
        <x:v>0</x:v>
      </x:c>
      <x:c r="L12" s="81" t="n">
        <x:v>1404750</x:v>
      </x:c>
      <x:c r="M12" s="81" t="n">
        <x:v>0</x:v>
      </x:c>
      <x:c r="N12" s="81" t="n">
        <x:v>559168</x:v>
      </x:c>
      <x:c r="O12" s="81" t="n">
        <x:v>964922</x:v>
      </x:c>
      <x:c r="P12" s="81" t="n">
        <x:v>1087565</x:v>
      </x:c>
      <x:c r="Q12" s="122">
        <x:f>SUM(J12:P12)</x:f>
      </x:c>
      <x:c r="R12" s="81" t="n">
        <x:v>12172944</x:v>
      </x:c>
      <x:c r="S12" s="81" t="n">
        <x:v>589383</x:v>
      </x:c>
      <x:c r="T12" s="59">
        <x:f>SUM('Part C'!$R12:$S12)</x:f>
      </x:c>
      <x:c r="U12" s="81" t="n">
        <x:v>14056.5173210162</x:v>
      </x:c>
      <x:c r="V12" s="81" t="n">
        <x:v>680.580831408776</x:v>
      </x:c>
      <x:c r="W12" s="81" t="n">
        <x:v>4159237.67863509</x:v>
      </x:c>
      <x:c r="X12" s="81" t="n">
        <x:v>16921564.6786351</x:v>
      </x:c>
      <x:c r="Y12" s="12" t="n">
        <x:v>19539.913023828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5324059</x:v>
      </x:c>
      <x:c r="E13" s="81" t="n">
        <x:v>2244077</x:v>
      </x:c>
      <x:c r="F13" s="121" t="n">
        <x:v>2986386.4656</x:v>
      </x:c>
      <x:c r="G13" s="81" t="n">
        <x:v>815539</x:v>
      </x:c>
      <x:c r="H13" s="81" t="n">
        <x:v>498400</x:v>
      </x:c>
      <x:c r="I13" s="122">
        <x:f>SUM(D13:H13)</x:f>
      </x:c>
      <x:c r="J13" s="81" t="n">
        <x:v>7786327</x:v>
      </x:c>
      <x:c r="K13" s="81" t="n">
        <x:v>0</x:v>
      </x:c>
      <x:c r="L13" s="81" t="n">
        <x:v>1361226</x:v>
      </x:c>
      <x:c r="M13" s="81" t="n">
        <x:v>0</x:v>
      </x:c>
      <x:c r="N13" s="81" t="n">
        <x:v>570567</x:v>
      </x:c>
      <x:c r="O13" s="81" t="n">
        <x:v>916887</x:v>
      </x:c>
      <x:c r="P13" s="81" t="n">
        <x:v>1233455</x:v>
      </x:c>
      <x:c r="Q13" s="122">
        <x:f>SUM(J13:P13)</x:f>
      </x:c>
      <x:c r="R13" s="81" t="n">
        <x:v>11221407</x:v>
      </x:c>
      <x:c r="S13" s="81" t="n">
        <x:v>647055</x:v>
      </x:c>
      <x:c r="T13" s="59">
        <x:f>SUM('Part C'!$R13:$S13)</x:f>
      </x:c>
      <x:c r="U13" s="81" t="n">
        <x:v>13519.7674698795</x:v>
      </x:c>
      <x:c r="V13" s="81" t="n">
        <x:v>779.584337349398</x:v>
      </x:c>
      <x:c r="W13" s="81" t="n">
        <x:v>3986336.34326458</x:v>
      </x:c>
      <x:c r="X13" s="81" t="n">
        <x:v>15854798.3432646</x:v>
      </x:c>
      <x:c r="Y13" s="12" t="n">
        <x:v>19102.166678632</x:v>
      </x:c>
    </x:row>
    <x:row r="14" spans="1:25" s="6" customFormat="1">
      <x:c r="A14" s="192" t="s">
        <x:v>151</x:v>
      </x:c>
      <x:c r="B14" s="192" t="s">
        <x:v>152</x:v>
      </x:c>
      <x:c r="C14" s="192" t="s">
        <x:v>153</x:v>
      </x:c>
      <x:c r="D14" s="81" t="n">
        <x:v>3636996</x:v>
      </x:c>
      <x:c r="E14" s="81" t="n">
        <x:v>1418832</x:v>
      </x:c>
      <x:c r="F14" s="121" t="n">
        <x:v>1995029.7288</x:v>
      </x:c>
      <x:c r="G14" s="81" t="n">
        <x:v>619024</x:v>
      </x:c>
      <x:c r="H14" s="81" t="n">
        <x:v>292063</x:v>
      </x:c>
      <x:c r="I14" s="122">
        <x:f>SUM(D14:H14)</x:f>
      </x:c>
      <x:c r="J14" s="81" t="n">
        <x:v>5451750</x:v>
      </x:c>
      <x:c r="K14" s="81" t="n">
        <x:v>0</x:v>
      </x:c>
      <x:c r="L14" s="81" t="n">
        <x:v>753549</x:v>
      </x:c>
      <x:c r="M14" s="81" t="n">
        <x:v>0</x:v>
      </x:c>
      <x:c r="N14" s="81" t="n">
        <x:v>489763</x:v>
      </x:c>
      <x:c r="O14" s="81" t="n">
        <x:v>595646</x:v>
      </x:c>
      <x:c r="P14" s="81" t="n">
        <x:v>671237</x:v>
      </x:c>
      <x:c r="Q14" s="122">
        <x:f>SUM(J14:P14)</x:f>
      </x:c>
      <x:c r="R14" s="81" t="n">
        <x:v>7452830</x:v>
      </x:c>
      <x:c r="S14" s="81" t="n">
        <x:v>509115</x:v>
      </x:c>
      <x:c r="T14" s="59">
        <x:f>SUM('Part C'!$R14:$S14)</x:f>
      </x:c>
      <x:c r="U14" s="81" t="n">
        <x:v>11829.8888888889</x:v>
      </x:c>
      <x:c r="V14" s="81" t="n">
        <x:v>808.119047619048</x:v>
      </x:c>
      <x:c r="W14" s="81" t="n">
        <x:v>3025773.36898396</x:v>
      </x:c>
      <x:c r="X14" s="81" t="n">
        <x:v>10987718.368984</x:v>
      </x:c>
      <x:c r="Y14" s="12" t="n">
        <x:v>17440.822807911</x:v>
      </x:c>
    </x:row>
    <x:row r="15" spans="1:25" s="6" customFormat="1">
      <x:c r="A15" s="192" t="s">
        <x:v>154</x:v>
      </x:c>
      <x:c r="B15" s="192" t="s">
        <x:v>155</x:v>
      </x:c>
      <x:c r="C15" s="192" t="s">
        <x:v>150</x:v>
      </x:c>
      <x:c r="D15" s="81" t="n">
        <x:v>3741263</x:v>
      </x:c>
      <x:c r="E15" s="81" t="n">
        <x:v>1420086</x:v>
      </x:c>
      <x:c r="F15" s="121" t="n">
        <x:v>2036668.3154</x:v>
      </x:c>
      <x:c r="G15" s="81" t="n">
        <x:v>620006</x:v>
      </x:c>
      <x:c r="H15" s="81" t="n">
        <x:v>307165</x:v>
      </x:c>
      <x:c r="I15" s="122">
        <x:f>SUM(D15:H15)</x:f>
      </x:c>
      <x:c r="J15" s="81" t="n">
        <x:v>5311566</x:v>
      </x:c>
      <x:c r="K15" s="81" t="n">
        <x:v>0</x:v>
      </x:c>
      <x:c r="L15" s="81" t="n">
        <x:v>1076311</x:v>
      </x:c>
      <x:c r="M15" s="81" t="n">
        <x:v>0</x:v>
      </x:c>
      <x:c r="N15" s="81" t="n">
        <x:v>453671</x:v>
      </x:c>
      <x:c r="O15" s="81" t="n">
        <x:v>594269</x:v>
      </x:c>
      <x:c r="P15" s="81" t="n">
        <x:v>689372</x:v>
      </x:c>
      <x:c r="Q15" s="122">
        <x:f>SUM(J15:P15)</x:f>
      </x:c>
      <x:c r="R15" s="81" t="n">
        <x:v>7299866</x:v>
      </x:c>
      <x:c r="S15" s="81" t="n">
        <x:v>825323</x:v>
      </x:c>
      <x:c r="T15" s="59">
        <x:f>SUM('Part C'!$R15:$S15)</x:f>
      </x:c>
      <x:c r="U15" s="81" t="n">
        <x:v>11568.7258320127</x:v>
      </x:c>
      <x:c r="V15" s="81" t="n">
        <x:v>1307.96038034865</x:v>
      </x:c>
      <x:c r="W15" s="81" t="n">
        <x:v>3030576.18385536</x:v>
      </x:c>
      <x:c r="X15" s="81" t="n">
        <x:v>11155765.1838554</x:v>
      </x:c>
      <x:c r="Y15" s="12" t="n">
        <x:v>17679.5010837644</x:v>
      </x:c>
    </x:row>
    <x:row r="16" spans="1:25" s="3" customFormat="1" ht="15" customHeight="1">
      <x:c r="A16" s="4" t="s">
        <x:v>156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192</x:v>
      </x:c>
      <x:c r="G6" s="171" t="s"/>
      <x:c r="H6" s="171" t="s"/>
      <x:c r="I6" s="171" t="s"/>
      <x:c r="J6" s="162" t="s"/>
      <x:c r="K6" s="161" t="s">
        <x:v>193</x:v>
      </x:c>
      <x:c r="L6" s="171" t="s"/>
      <x:c r="M6" s="171" t="s"/>
      <x:c r="N6" s="162" t="s"/>
      <x:c r="O6" s="65" t="s"/>
      <x:c r="P6" s="161" t="s">
        <x:v>194</x:v>
      </x:c>
      <x:c r="Q6" s="171" t="s"/>
      <x:c r="R6" s="171" t="s"/>
      <x:c r="S6" s="171" t="s"/>
      <x:c r="T6" s="171" t="s"/>
      <x:c r="U6" s="171" t="s"/>
      <x:c r="V6" s="162" t="s"/>
      <x:c r="W6" s="193" t="s">
        <x:v>195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196</x:v>
      </x:c>
      <x:c r="E7" s="75" t="s">
        <x:v>197</x:v>
      </x:c>
      <x:c r="F7" s="75" t="s">
        <x:v>198</x:v>
      </x:c>
      <x:c r="G7" s="102" t="s">
        <x:v>199</x:v>
      </x:c>
      <x:c r="H7" s="102" t="s">
        <x:v>200</x:v>
      </x:c>
      <x:c r="I7" s="102" t="s">
        <x:v>201</x:v>
      </x:c>
      <x:c r="J7" s="118" t="s">
        <x:v>202</x:v>
      </x:c>
      <x:c r="K7" s="75" t="s">
        <x:v>203</x:v>
      </x:c>
      <x:c r="L7" s="102" t="s">
        <x:v>204</x:v>
      </x:c>
      <x:c r="M7" s="102" t="s">
        <x:v>205</x:v>
      </x:c>
      <x:c r="N7" s="75" t="s">
        <x:v>206</x:v>
      </x:c>
      <x:c r="O7" s="118" t="s">
        <x:v>207</x:v>
      </x:c>
      <x:c r="P7" s="75" t="s">
        <x:v>208</x:v>
      </x:c>
      <x:c r="Q7" s="102" t="s">
        <x:v>209</x:v>
      </x:c>
      <x:c r="R7" s="102" t="s">
        <x:v>210</x:v>
      </x:c>
      <x:c r="S7" s="102" t="s">
        <x:v>211</x:v>
      </x:c>
      <x:c r="T7" s="102" t="s">
        <x:v>212</x:v>
      </x:c>
      <x:c r="U7" s="102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20223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20223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40445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40445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129</x:v>
      </x:c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40445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40445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20223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20223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131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20223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20223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131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80890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80890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151</x:v>
      </x:c>
      <x:c r="B14" s="192" t="s">
        <x:v>152</x:v>
      </x:c>
      <x:c r="C14" s="192" t="s">
        <x:v>153</x:v>
      </x:c>
      <x:c r="D14" s="196" t="s">
        <x:v>131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80890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22">
        <x:f>SUM(P14:U14)</x:f>
      </x:c>
      <x:c r="W14" s="81" t="n">
        <x:v>80890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154</x:v>
      </x:c>
      <x:c r="B15" s="192" t="s">
        <x:v>155</x:v>
      </x:c>
      <x:c r="C15" s="192" t="s">
        <x:v>150</x:v>
      </x:c>
      <x:c r="D15" s="196" t="s">
        <x:v>131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</x:v>
      </x:c>
      <x:c r="P15" s="81" t="n">
        <x:v>101113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22">
        <x:f>SUM(P15:U15)</x:f>
      </x:c>
      <x:c r="W15" s="81" t="n">
        <x:v>101113</x:v>
      </x:c>
      <x:c r="X15" s="81" t="n">
        <x:v>0</x:v>
      </x:c>
      <x:c r="Y15" s="12" t="n">
        <x:v>0</x:v>
      </x:c>
    </x:row>
    <x:row r="16" spans="1:25" s="3" customFormat="1" ht="15" customHeight="1" x14ac:dyDescent="0.3">
      <x:c r="A16" s="4" t="s">
        <x:v>216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217</x:v>
      </x:c>
      <x:c r="G19" s="171" t="s"/>
      <x:c r="H19" s="171" t="s"/>
      <x:c r="I19" s="171" t="s"/>
      <x:c r="J19" s="162" t="s"/>
      <x:c r="K19" s="161" t="s">
        <x:v>218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219</x:v>
      </x:c>
      <x:c r="F20" s="99" t="s">
        <x:v>198</x:v>
      </x:c>
      <x:c r="G20" s="5" t="s">
        <x:v>199</x:v>
      </x:c>
      <x:c r="H20" s="5" t="s">
        <x:v>200</x:v>
      </x:c>
      <x:c r="I20" s="100" t="s">
        <x:v>201</x:v>
      </x:c>
      <x:c r="J20" s="11" t="s">
        <x:v>202</x:v>
      </x:c>
      <x:c r="K20" s="99" t="s">
        <x:v>203</x:v>
      </x:c>
      <x:c r="L20" s="5" t="s">
        <x:v>215</x:v>
      </x:c>
      <x:c r="M20" s="100" t="s">
        <x:v>220</x:v>
      </x:c>
      <x:c r="N20" s="61" t="s">
        <x:v>206</x:v>
      </x:c>
    </x:row>
    <x:row r="21" spans="1:25" s="3" customFormat="1" ht="15" customHeight="1">
      <x:c r="A21" s="3" t="s">
        <x:v>221</x:v>
      </x:c>
      <x:c r="E21" s="16" t="n">
        <x:v>7</x:v>
      </x:c>
      <x:c r="F21" s="7" t="n">
        <x:v>0</x:v>
      </x:c>
      <x:c r="G21" s="7" t="n">
        <x:v>50</x:v>
      </x:c>
      <x:c r="H21" s="7" t="n">
        <x:v>0</x:v>
      </x:c>
      <x:c r="I21" s="7" t="n">
        <x:v>152</x:v>
      </x:c>
      <x:c r="J21" s="17">
        <x:f>SUM(F21:I21)</x:f>
      </x:c>
      <x:c r="K21" s="12" t="n">
        <x:v>949555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222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224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129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151</x:v>
      </x:c>
      <x:c r="B14" s="192" t="s">
        <x:v>152</x:v>
      </x:c>
      <x:c r="C14" s="192" t="s">
        <x:v>153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154</x:v>
      </x:c>
      <x:c r="B15" s="192" t="s">
        <x:v>155</x:v>
      </x:c>
      <x:c r="C15" s="192" t="s">
        <x:v>150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156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232</x:v>
      </x:c>
      <x:c r="C1" s="82" t="s">
        <x:v>233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234</x:v>
      </x:c>
      <x:c r="B3" s="83" t="s">
        <x:v>235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149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149</x:v>
      </x:c>
      <x:c r="B6" s="83" t="n">
        <x:v>4</x:v>
      </x:c>
      <x:c r="D6" s="2" t="s">
        <x:v>234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240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241</x:v>
      </x:c>
      <x:c r="B8" s="83" t="n">
        <x:v>6</x:v>
      </x:c>
      <x:c r="D8" s="2" t="s">
        <x:v>239</x:v>
      </x:c>
      <x:c r="F8" s="2" t="n">
        <x:v>5</x:v>
      </x:c>
      <x:c r="I8" s="2" t="n">
        <x:v>2020</x:v>
      </x:c>
    </x:row>
    <x:row r="9" spans="1:9" x14ac:dyDescent="0.3">
      <x:c r="A9" s="2" t="s">
        <x:v>242</x:v>
      </x:c>
      <x:c r="B9" s="83" t="n">
        <x:v>7</x:v>
      </x:c>
      <x:c r="D9" s="2" t="s">
        <x:v>236</x:v>
      </x:c>
      <x:c r="F9" s="2" t="n">
        <x:v>6</x:v>
      </x:c>
    </x:row>
    <x:row r="10" spans="1:9" x14ac:dyDescent="0.3">
      <x:c r="A10" s="2" t="s">
        <x:v>238</x:v>
      </x:c>
      <x:c r="B10" s="83" t="n">
        <x:v>8</x:v>
      </x:c>
      <x:c r="D10" s="2" t="s">
        <x:v>242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240</x:v>
      </x:c>
      <x:c r="F11" s="2" t="n">
        <x:v>8</x:v>
      </x:c>
    </x:row>
    <x:row r="12" spans="1:9" x14ac:dyDescent="0.3">
      <x:c r="B12" s="83" t="n">
        <x:v>10</x:v>
      </x:c>
      <x:c r="D12" s="2" t="s">
        <x:v>241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240</x:v>
      </x:c>
      <x:c r="F15" s="2" t="n">
        <x:v>12</x:v>
      </x:c>
    </x:row>
    <x:row r="16" spans="1:9" x14ac:dyDescent="0.3">
      <x:c r="B16" s="83" t="s">
        <x:v>241</x:v>
      </x:c>
      <x:c r="F16" s="2" t="s">
        <x:v>240</x:v>
      </x:c>
    </x:row>
    <x:row r="17" spans="1:9" x14ac:dyDescent="0.3">
      <x:c r="B17" s="83" t="s">
        <x:v>242</x:v>
      </x:c>
      <x:c r="F17" s="2" t="s">
        <x:v>241</x:v>
      </x:c>
    </x:row>
    <x:row r="18" spans="1:9">
      <x:c r="F18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2020-01-31T14:15:57.7010088Z</dcterms:modified>
</coreProperties>
</file>