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<x:sst xmlns:x="http://schemas.openxmlformats.org/spreadsheetml/2006/main" count="244" uniqueCount="244">
  <x:si>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</x:si>
  <x:si>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</x:si>
  <x:si>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Hicksville</x:t>
  </x:si>
  <x:si>
    <x:t>BEDS Code</x:t>
  </x:si>
  <x:si>
    <x:t>280517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</x:si>
  <x:si>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</x:si>
  <x:si>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</x:si>
  <x:si>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</x:si>
  <x:si>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</x:si>
  <x:si>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</x:si>
  <x:si>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Marianne  Litzman</x:t>
  </x:si>
  <x:si>
    <x:t>Street Address Line 1</x:t>
  </x:si>
  <x:si>
    <x:t>200 Division Avenue</x:t>
  </x:si>
  <x:si>
    <x:t>Title of Contact</x:t>
  </x:si>
  <x:si>
    <x:t>Superintendent</x:t>
  </x:si>
  <x:si>
    <x:t>Street Address Line 2</x:t>
  </x:si>
  <x:si>
    <x:t>Email Address</x:t>
  </x:si>
  <x:si>
    <x:t>mrlitzman@hicksvillepublicschools.org</x:t>
  </x:si>
  <x:si>
    <x:t>City</x:t>
  </x:si>
  <x:si>
    <x:t>Phone Number</x:t>
  </x:si>
  <x:si>
    <x:t>5167332105</x:t>
  </x:si>
  <x:si>
    <x:t>Zip Code</x:t>
  </x:si>
  <x:si>
    <x:t>11801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</x:si>
  <x:si>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</x:si>
  <x:si>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</x:si>
  <x:si>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</x:si>
  <x:si>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</x:si>
  <x:si>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</x:si>
  <x:si>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</x:si>
  <x:si>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</x:si>
  <x:si>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</x:si>
  <x:si>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</x:si>
  <x:si>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</x:si>
  <x:si>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</x:si>
  <x:si>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</x:si>
  <x:si>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</x:si>
  <x:si>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</x:si>
  <x:si>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</x:si>
  <x:si>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</x:si>
  <x:si>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</x:si>
  <x:si>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</x:si>
  <x:si>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</x:si>
  <x:si>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</x:si>
  <x:si>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</x:si>
  <x:si>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</x:si>
  <x:si>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</x:si>
  <x:si>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</x:si>
  <x:si>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</x:si>
  <x:si>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</x:si>
  <x:si>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</x:si>
  <x:si>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</x:si>
  <x:si>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</x:si>
  <x:si>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</x:si>
  <x:si>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</x:si>
  <x:si>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</x:si>
  <x:si>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</x:si>
  <x:si>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</x:si>
  <x:si>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</x:si>
  <x:si>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</x:si>
  <x:si>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</x:si>
  <x:si>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</x:si>
  <x:si>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</x:si>
  <x:si>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</x:si>
  <x:si>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</x:si>
  <x:si>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</x:si>
  <x:si>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</x:si>
  <x:si>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</x:si>
  <x:si>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</x:si>
  <x:si>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</x:si>
  <x:si>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</x:si>
  <x:si>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</x:si>
  <x:si>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</x:si>
  <x:si>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</x:si>
  <x:si>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</x:si>
  <x:si>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</x:si>
  <x:si>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</x:si>
  <x:si>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</x:si>
  <x:si>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</x:si>
  <x:si>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</x:si>
  <x:si>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</x:si>
  <x:si>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</x:si>
  <x:si>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</x:si>
  <x:si>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</x:si>
  <x:si>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</x:si>
  <x:si>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</x:si>
  <x:si>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</x:si>
  <x:si>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</x:si>
  <x:si>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</x:si>
  <x:si>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</x:si>
  <x:si>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</x:si>
  <x:si>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</x:si>
  <x:si>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</x:si>
  <x:si>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</x:si>
  <x:si>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</x:si>
  <x:si>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</x:si>
  <x:si>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</x:si>
  <x:si>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</x:si>
  <x:si>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</x:si>
  <x:si>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</x:si>
  <x:si>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</x:si>
  <x:si>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</x:si>
  <x:si>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</x:si>
  <x:si>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</x:si>
  <x:si>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</x:si>
  <x:si>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</x:si>
  <x:si>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</x:si>
  <x:si>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</x:si>
  <x:si>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</x:si>
  <x:si>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</x:si>
  <x:si>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</x:si>
  <x:si>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</x:si>
  <x:si>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</x:si>
  <x:si>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</x:si>
  <x:si>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</x:si>
  <x:si>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</x:si>
  <x:si>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</x:si>
  <x:si>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</x:si>
  <x:si>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</x:si>
  <x:si>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</x:si>
  <x:si>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</x:si>
  <x:si>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</x:si>
  <x:si>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</x:si>
  <x:si>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</x:si>
  <x:si>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</x:si>
  <x:si>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</x:si>
  <x:si>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</x:si>
  <x:si>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</x:si>
  <x:si>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</x:si>
  <x:si>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280517030001</x:t>
  </x:si>
  <x:si>
    <x:t>BURNS AVENUE SCHOOL</x:t>
  </x:si>
  <x:si>
    <x:t>Elementary School</x:t>
  </x:si>
  <x:si>
    <x:t>K</x:t>
  </x:si>
  <x:si>
    <x:t>5</x:t>
  </x:si>
  <x:si>
    <x:t>Yes</x:t>
  </x:si>
  <x:si>
    <x:t>No</x:t>
  </x:si>
  <x:si>
    <x:t>280517030002</x:t>
  </x:si>
  <x:si>
    <x:t>DUTCH LANE SCHOOL</x:t>
  </x:si>
  <x:si>
    <x:t>280517030004</x:t>
  </x:si>
  <x:si>
    <x:t xml:space="preserve"> FORK LANE SCHOOL</x:t>
  </x:si>
  <x:si>
    <x:t>280517030005</x:t>
  </x:si>
  <x:si>
    <x:t>LEE AVENUE SCHOOL</x:t>
  </x:si>
  <x:si>
    <x:t>280517030006</x:t>
  </x:si>
  <x:si>
    <x:t>OLD COUNTRY ROAD SCHOOL</x:t>
  </x:si>
  <x:si>
    <x:t>280517030008</x:t>
  </x:si>
  <x:si>
    <x:t>WOODLAND AVENUE SCHOOL</x:t>
  </x:si>
  <x:si>
    <x:t>280517030010</x:t>
  </x:si>
  <x:si>
    <x:t>HICKSVILLE HIGH SCHOOL</x:t>
  </x:si>
  <x:si>
    <x:t>Senior High School</x:t>
  </x:si>
  <x:si>
    <x:t>9</x:t>
  </x:si>
  <x:si>
    <x:t>12</x:t>
  </x:si>
  <x:si>
    <x:t>280517030011</x:t>
  </x:si>
  <x:si>
    <x:t>HICKSVILLE MIDDLE SCHOOL</x:t>
  </x:si>
  <x:si>
    <x:t>Middle/Junior High School</x:t>
  </x:si>
  <x:si>
    <x:t>6</x:t>
  </x:si>
  <x:si>
    <x:t>8</x:t>
  </x:si>
  <x:si>
    <x:t>280517030013</x:t>
  </x:si>
  <x:si>
    <x:t>EAST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</x:si>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</x:sst>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139408682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1209649</x:v>
      </x:c>
      <x:c r="E15" s="10" t="n">
        <x:v>2748259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1580000</x:v>
      </x:c>
      <x:c r="E16" s="10" t="n">
        <x:v>1060000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1930132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4405132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2015132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1580000</x:v>
      </x:c>
      <x:c r="E24" s="10" t="n">
        <x:v>1060000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306465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1038794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8583236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315163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119000</x:v>
      </x:c>
      <x:c r="E33" s="10" t="n">
        <x:v>0</x:v>
      </x:c>
      <x:c r="F33" s="7" t="n">
        <x:v>2</x:v>
      </x:c>
      <x:c r="G33" s="132" t="n">
        <x:v>59500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415751</x:v>
      </x:c>
      <x:c r="E35" s="10" t="n">
        <x:v>0</x:v>
      </x:c>
      <x:c r="F35" s="7" t="n">
        <x:v>1</x:v>
      </x:c>
      <x:c r="G35" s="132" t="n">
        <x:v>415751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3979277</x:v>
      </x:c>
      <x:c r="E37" s="10" t="n">
        <x:v>0</x:v>
      </x:c>
      <x:c r="F37" s="7" t="n">
        <x:v>31</x:v>
      </x:c>
      <x:c r="G37" s="132" t="n">
        <x:v>128363.774193548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1959357</x:v>
      </x:c>
      <x:c r="E38" s="10" t="n">
        <x:v>0</x:v>
      </x:c>
      <x:c r="F38" s="7" t="n">
        <x:v>27</x:v>
      </x:c>
      <x:c r="G38" s="132" t="n">
        <x:v>72568.7777777778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329464</x:v>
      </x:c>
      <x:c r="E41" s="10" t="n">
        <x:v>0</x:v>
      </x:c>
      <x:c r="F41" s="7" t="n">
        <x:v>67</x:v>
      </x:c>
      <x:c r="G41" s="132" t="n">
        <x:v>4917.37313432836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238808</x:v>
      </x:c>
      <x:c r="E42" s="10" t="n">
        <x:v>0</x:v>
      </x:c>
      <x:c r="F42" s="7" t="n">
        <x:v>5</x:v>
      </x:c>
      <x:c r="G42" s="132" t="n">
        <x:v>47761.6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149999</x:v>
      </x:c>
      <x:c r="E43" s="10" t="n">
        <x:v>0</x:v>
      </x:c>
      <x:c r="F43" s="7" t="n">
        <x:v>137</x:v>
      </x:c>
      <x:c r="G43" s="132" t="n">
        <x:v>1094.88321167883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5263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127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143058</x:v>
      </x:c>
      <x:c r="E61" s="10" t="n">
        <x:v>0</x:v>
      </x:c>
      <x:c r="F61" s="84" t="n">
        <x:v>1</x:v>
      </x:c>
      <x:c r="G61" s="132" t="n">
        <x:v>143058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3022815</x:v>
      </x:c>
      <x:c r="E62" s="10" t="n">
        <x:v>0</x:v>
      </x:c>
      <x:c r="F62" s="84" t="n">
        <x:v>19</x:v>
      </x:c>
      <x:c r="G62" s="132" t="n">
        <x:v>159095.526315789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9990360</x:v>
      </x:c>
      <x:c r="E63" s="10" t="n">
        <x:v>0</x:v>
      </x:c>
      <x:c r="F63" s="84" t="n">
        <x:v>83</x:v>
      </x:c>
      <x:c r="G63" s="132" t="n">
        <x:v>120365.78313253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2324813</x:v>
      </x:c>
      <x:c r="E64" s="10" t="n">
        <x:v>0</x:v>
      </x:c>
      <x:c r="F64" s="84" t="n">
        <x:v>1</x:v>
      </x:c>
      <x:c r="G64" s="132" t="n">
        <x:v>2324813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3189861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649782</x:v>
      </x:c>
      <x:c r="E71" s="10" t="n">
        <x:v>0</x:v>
      </x:c>
      <x:c r="F71" s="84" t="n">
        <x:v>8</x:v>
      </x:c>
      <x:c r="G71" s="132" t="n">
        <x:v>81222.75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471339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199705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5432133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31928412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73304166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273</x:v>
      </x:c>
      <x:c r="L8" s="109" t="n">
        <x:v>31</x:v>
      </x:c>
      <x:c r="M8" s="109" t="n">
        <x:v>0</x:v>
      </x:c>
      <x:c r="N8" s="109" t="n">
        <x:v>113</x:v>
      </x:c>
      <x:c r="O8" s="109" t="n">
        <x:v>47</x:v>
      </x:c>
      <x:c r="P8" s="109" t="n">
        <x:v>36</x:v>
      </x:c>
      <x:c r="Q8" s="110" t="n">
        <x:v>3.3</x:v>
      </x:c>
      <x:c r="R8" s="110" t="n">
        <x:v>20</x:v>
      </x:c>
      <x:c r="S8" s="110" t="n">
        <x:v>6</x:v>
      </x:c>
      <x:c r="T8" s="110" t="n">
        <x:v>1</x:v>
      </x:c>
      <x:c r="U8" s="110" t="n">
        <x:v>3.3</x:v>
      </x:c>
      <x:c r="V8" s="110" t="n">
        <x:v>2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226</x:v>
      </x:c>
      <x:c r="L9" s="109" t="n">
        <x:v>63</x:v>
      </x:c>
      <x:c r="M9" s="109" t="n">
        <x:v>0</x:v>
      </x:c>
      <x:c r="N9" s="109" t="n">
        <x:v>79</x:v>
      </x:c>
      <x:c r="O9" s="109" t="n">
        <x:v>21</x:v>
      </x:c>
      <x:c r="P9" s="109" t="n">
        <x:v>64</x:v>
      </x:c>
      <x:c r="Q9" s="110" t="n">
        <x:v>2</x:v>
      </x:c>
      <x:c r="R9" s="110" t="n">
        <x:v>28</x:v>
      </x:c>
      <x:c r="S9" s="110" t="n">
        <x:v>27</x:v>
      </x:c>
      <x:c r="T9" s="110" t="n">
        <x:v>1</x:v>
      </x:c>
      <x:c r="U9" s="110" t="n">
        <x:v>5.2</x:v>
      </x:c>
      <x:c r="V9" s="110" t="n">
        <x:v>2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294</x:v>
      </x:c>
      <x:c r="L10" s="109" t="n">
        <x:v>0</x:v>
      </x:c>
      <x:c r="M10" s="109" t="n">
        <x:v>0</x:v>
      </x:c>
      <x:c r="N10" s="109" t="n">
        <x:v>92</x:v>
      </x:c>
      <x:c r="O10" s="109" t="n">
        <x:v>33</x:v>
      </x:c>
      <x:c r="P10" s="109" t="n">
        <x:v>55</x:v>
      </x:c>
      <x:c r="Q10" s="110" t="n">
        <x:v>4</x:v>
      </x:c>
      <x:c r="R10" s="110" t="n">
        <x:v>23</x:v>
      </x:c>
      <x:c r="S10" s="110" t="n">
        <x:v>11.4</x:v>
      </x:c>
      <x:c r="T10" s="110" t="n">
        <x:v>1</x:v>
      </x:c>
      <x:c r="U10" s="110" t="n">
        <x:v>4.7</x:v>
      </x:c>
      <x:c r="V10" s="110" t="n">
        <x:v>2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139</x:v>
      </x:c>
      <x:c r="B11" s="178" t="s">
        <x:v>140</x:v>
      </x:c>
      <x:c r="C11" s="177" t="s"/>
      <x:c r="D11" s="179" t="s">
        <x:v>130</x:v>
      </x:c>
      <x:c r="E11" s="180" t="s">
        <x:v>131</x:v>
      </x:c>
      <x:c r="F11" s="180" t="s">
        <x:v>132</x:v>
      </x:c>
      <x:c r="G11" s="180" t="s">
        <x:v>133</x:v>
      </x:c>
      <x:c r="H11" s="180" t="s"/>
      <x:c r="I11" s="180" t="s">
        <x:v>134</x:v>
      </x:c>
      <x:c r="J11" s="108" t="n"/>
      <x:c r="K11" s="109" t="n">
        <x:v>488</x:v>
      </x:c>
      <x:c r="L11" s="109" t="n">
        <x:v>0</x:v>
      </x:c>
      <x:c r="M11" s="109" t="n">
        <x:v>0</x:v>
      </x:c>
      <x:c r="N11" s="109" t="n">
        <x:v>194</x:v>
      </x:c>
      <x:c r="O11" s="109" t="n">
        <x:v>63</x:v>
      </x:c>
      <x:c r="P11" s="109" t="n">
        <x:v>42</x:v>
      </x:c>
      <x:c r="Q11" s="110" t="n">
        <x:v>3.8</x:v>
      </x:c>
      <x:c r="R11" s="110" t="n">
        <x:v>33</x:v>
      </x:c>
      <x:c r="S11" s="110" t="n">
        <x:v>5.4</x:v>
      </x:c>
      <x:c r="T11" s="110" t="n">
        <x:v>1</x:v>
      </x:c>
      <x:c r="U11" s="110" t="n">
        <x:v>5.1</x:v>
      </x:c>
      <x:c r="V11" s="110" t="n">
        <x:v>2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141</x:v>
      </x:c>
      <x:c r="B12" s="178" t="s">
        <x:v>142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320</x:v>
      </x:c>
      <x:c r="L12" s="109" t="n">
        <x:v>0</x:v>
      </x:c>
      <x:c r="M12" s="109" t="n">
        <x:v>0</x:v>
      </x:c>
      <x:c r="N12" s="109" t="n">
        <x:v>141</x:v>
      </x:c>
      <x:c r="O12" s="109" t="n">
        <x:v>82</x:v>
      </x:c>
      <x:c r="P12" s="109" t="n">
        <x:v>18</x:v>
      </x:c>
      <x:c r="Q12" s="110" t="n">
        <x:v>4.8</x:v>
      </x:c>
      <x:c r="R12" s="110" t="n">
        <x:v>29</x:v>
      </x:c>
      <x:c r="S12" s="110" t="n">
        <x:v>6.6</x:v>
      </x:c>
      <x:c r="T12" s="110" t="n">
        <x:v>1</x:v>
      </x:c>
      <x:c r="U12" s="110" t="n">
        <x:v>3.3</x:v>
      </x:c>
      <x:c r="V12" s="110" t="n">
        <x:v>2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143</x:v>
      </x:c>
      <x:c r="B13" s="178" t="s">
        <x:v>144</x:v>
      </x:c>
      <x:c r="C13" s="177" t="s"/>
      <x:c r="D13" s="179" t="s">
        <x:v>130</x:v>
      </x:c>
      <x:c r="E13" s="180" t="s">
        <x:v>131</x:v>
      </x:c>
      <x:c r="F13" s="180" t="s">
        <x:v>132</x:v>
      </x:c>
      <x:c r="G13" s="180" t="s">
        <x:v>133</x:v>
      </x:c>
      <x:c r="H13" s="180" t="s"/>
      <x:c r="I13" s="180" t="s">
        <x:v>134</x:v>
      </x:c>
      <x:c r="J13" s="108" t="n"/>
      <x:c r="K13" s="109" t="n">
        <x:v>313</x:v>
      </x:c>
      <x:c r="L13" s="109" t="n">
        <x:v>33</x:v>
      </x:c>
      <x:c r="M13" s="109" t="n">
        <x:v>0</x:v>
      </x:c>
      <x:c r="N13" s="109" t="n">
        <x:v>86</x:v>
      </x:c>
      <x:c r="O13" s="109" t="n">
        <x:v>22</x:v>
      </x:c>
      <x:c r="P13" s="109" t="n">
        <x:v>21</x:v>
      </x:c>
      <x:c r="Q13" s="110" t="n">
        <x:v>2.3</x:v>
      </x:c>
      <x:c r="R13" s="110" t="n">
        <x:v>24</x:v>
      </x:c>
      <x:c r="S13" s="110" t="n">
        <x:v>5.4</x:v>
      </x:c>
      <x:c r="T13" s="110" t="n">
        <x:v>1</x:v>
      </x:c>
      <x:c r="U13" s="110" t="n">
        <x:v>3.8</x:v>
      </x:c>
      <x:c r="V13" s="110" t="n">
        <x:v>2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145</x:v>
      </x:c>
      <x:c r="B14" s="178" t="s">
        <x:v>146</x:v>
      </x:c>
      <x:c r="C14" s="177" t="s"/>
      <x:c r="D14" s="179" t="s">
        <x:v>147</x:v>
      </x:c>
      <x:c r="E14" s="180" t="s">
        <x:v>148</x:v>
      </x:c>
      <x:c r="F14" s="180" t="s">
        <x:v>149</x:v>
      </x:c>
      <x:c r="G14" s="180" t="s">
        <x:v>133</x:v>
      </x:c>
      <x:c r="H14" s="180" t="s"/>
      <x:c r="I14" s="180" t="s">
        <x:v>134</x:v>
      </x:c>
      <x:c r="J14" s="108" t="n"/>
      <x:c r="K14" s="109" t="n">
        <x:v>1684</x:v>
      </x:c>
      <x:c r="L14" s="109" t="n">
        <x:v>0</x:v>
      </x:c>
      <x:c r="M14" s="109" t="n">
        <x:v>0</x:v>
      </x:c>
      <x:c r="N14" s="109" t="n">
        <x:v>673</x:v>
      </x:c>
      <x:c r="O14" s="109" t="n">
        <x:v>126</x:v>
      </x:c>
      <x:c r="P14" s="109" t="n">
        <x:v>215</x:v>
      </x:c>
      <x:c r="Q14" s="110" t="n">
        <x:v>16</x:v>
      </x:c>
      <x:c r="R14" s="110" t="n">
        <x:v>125</x:v>
      </x:c>
      <x:c r="S14" s="110" t="n">
        <x:v>22.2</x:v>
      </x:c>
      <x:c r="T14" s="110" t="n">
        <x:v>5</x:v>
      </x:c>
      <x:c r="U14" s="110" t="n">
        <x:v>15.8</x:v>
      </x:c>
      <x:c r="V14" s="110" t="n">
        <x:v>15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150</x:v>
      </x:c>
      <x:c r="B15" s="178" t="s">
        <x:v>151</x:v>
      </x:c>
      <x:c r="C15" s="177" t="s"/>
      <x:c r="D15" s="179" t="s">
        <x:v>152</x:v>
      </x:c>
      <x:c r="E15" s="180" t="s">
        <x:v>153</x:v>
      </x:c>
      <x:c r="F15" s="180" t="s">
        <x:v>154</x:v>
      </x:c>
      <x:c r="G15" s="180" t="s">
        <x:v>133</x:v>
      </x:c>
      <x:c r="H15" s="180" t="s"/>
      <x:c r="I15" s="180" t="s">
        <x:v>134</x:v>
      </x:c>
      <x:c r="J15" s="108" t="n"/>
      <x:c r="K15" s="109" t="n">
        <x:v>1284</x:v>
      </x:c>
      <x:c r="L15" s="109" t="n">
        <x:v>0</x:v>
      </x:c>
      <x:c r="M15" s="109" t="n">
        <x:v>0</x:v>
      </x:c>
      <x:c r="N15" s="109" t="n">
        <x:v>547</x:v>
      </x:c>
      <x:c r="O15" s="109" t="n">
        <x:v>100</x:v>
      </x:c>
      <x:c r="P15" s="109" t="n">
        <x:v>174</x:v>
      </x:c>
      <x:c r="Q15" s="110" t="n">
        <x:v>8</x:v>
      </x:c>
      <x:c r="R15" s="110" t="n">
        <x:v>93</x:v>
      </x:c>
      <x:c r="S15" s="110" t="n">
        <x:v>19.8</x:v>
      </x:c>
      <x:c r="T15" s="110" t="n">
        <x:v>4</x:v>
      </x:c>
      <x:c r="U15" s="110" t="n">
        <x:v>11.9</x:v>
      </x:c>
      <x:c r="V15" s="110" t="n">
        <x:v>9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155</x:v>
      </x:c>
      <x:c r="B16" s="178" t="s">
        <x:v>156</x:v>
      </x:c>
      <x:c r="C16" s="177" t="s"/>
      <x:c r="D16" s="179" t="s">
        <x:v>130</x:v>
      </x:c>
      <x:c r="E16" s="180" t="s">
        <x:v>131</x:v>
      </x:c>
      <x:c r="F16" s="180" t="s">
        <x:v>132</x:v>
      </x:c>
      <x:c r="G16" s="180" t="s">
        <x:v>133</x:v>
      </x:c>
      <x:c r="H16" s="180" t="s"/>
      <x:c r="I16" s="180" t="s">
        <x:v>134</x:v>
      </x:c>
      <x:c r="J16" s="108" t="n"/>
      <x:c r="K16" s="109" t="n">
        <x:v>381</x:v>
      </x:c>
      <x:c r="L16" s="109" t="n">
        <x:v>0</x:v>
      </x:c>
      <x:c r="M16" s="109" t="n">
        <x:v>0</x:v>
      </x:c>
      <x:c r="N16" s="109" t="n">
        <x:v>139</x:v>
      </x:c>
      <x:c r="O16" s="109" t="n">
        <x:v>81</x:v>
      </x:c>
      <x:c r="P16" s="109" t="n">
        <x:v>31</x:v>
      </x:c>
      <x:c r="Q16" s="110" t="n">
        <x:v>2</x:v>
      </x:c>
      <x:c r="R16" s="110" t="n">
        <x:v>33</x:v>
      </x:c>
      <x:c r="S16" s="110" t="n">
        <x:v>5.4</x:v>
      </x:c>
      <x:c r="T16" s="110" t="n">
        <x:v>1</x:v>
      </x:c>
      <x:c r="U16" s="110" t="n">
        <x:v>3.7</x:v>
      </x:c>
      <x:c r="V16" s="110" t="n">
        <x:v>2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4" t="s">
        <x:v>157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159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160</x:v>
      </x:c>
      <x:c r="E5" s="185" t="s"/>
      <x:c r="F5" s="185" t="s"/>
      <x:c r="G5" s="185" t="s"/>
      <x:c r="H5" s="185" t="s"/>
      <x:c r="I5" s="186" t="s"/>
      <x:c r="J5" s="187" t="s">
        <x:v>161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162</x:v>
      </x:c>
      <x:c r="S5" s="191" t="s"/>
      <x:c r="T5" s="192" t="s"/>
      <x:c r="U5" s="164" t="s">
        <x:v>163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164</x:v>
      </x:c>
      <x:c r="E6" s="194" t="s"/>
      <x:c r="F6" s="195" t="s"/>
      <x:c r="G6" s="89" t="s"/>
      <x:c r="H6" s="90" t="s"/>
      <x:c r="I6" s="75" t="s"/>
      <x:c r="J6" s="164" t="s">
        <x:v>165</x:v>
      </x:c>
      <x:c r="K6" s="165" t="s"/>
      <x:c r="L6" s="164" t="s">
        <x:v>166</x:v>
      </x:c>
      <x:c r="M6" s="165" t="s"/>
      <x:c r="N6" s="164" t="s">
        <x:v>167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168</x:v>
      </x:c>
      <x:c r="E7" s="101" t="s">
        <x:v>169</x:v>
      </x:c>
      <x:c r="F7" s="101" t="s">
        <x:v>170</x:v>
      </x:c>
      <x:c r="G7" s="115" t="s">
        <x:v>171</x:v>
      </x:c>
      <x:c r="H7" s="196" t="s">
        <x:v>172</x:v>
      </x:c>
      <x:c r="I7" s="115" t="s">
        <x:v>173</x:v>
      </x:c>
      <x:c r="J7" s="115" t="s">
        <x:v>174</x:v>
      </x:c>
      <x:c r="K7" s="196" t="s">
        <x:v>175</x:v>
      </x:c>
      <x:c r="L7" s="115" t="s">
        <x:v>176</x:v>
      </x:c>
      <x:c r="M7" s="196" t="s">
        <x:v>177</x:v>
      </x:c>
      <x:c r="N7" s="115" t="s">
        <x:v>178</x:v>
      </x:c>
      <x:c r="O7" s="196" t="s">
        <x:v>179</x:v>
      </x:c>
      <x:c r="P7" s="196" t="s">
        <x:v>180</x:v>
      </x:c>
      <x:c r="Q7" s="115" t="s">
        <x:v>181</x:v>
      </x:c>
      <x:c r="R7" s="115" t="s">
        <x:v>182</x:v>
      </x:c>
      <x:c r="S7" s="115" t="s">
        <x:v>183</x:v>
      </x:c>
      <x:c r="T7" s="11" t="s">
        <x:v>184</x:v>
      </x:c>
      <x:c r="U7" s="126" t="s">
        <x:v>185</x:v>
      </x:c>
      <x:c r="V7" s="126" t="s">
        <x:v>186</x:v>
      </x:c>
      <x:c r="W7" s="126" t="s">
        <x:v>187</x:v>
      </x:c>
      <x:c r="X7" s="126" t="s">
        <x:v>188</x:v>
      </x:c>
      <x:c r="Y7" s="126" t="s">
        <x:v>189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2855548</x:v>
      </x:c>
      <x:c r="E8" s="81" t="n">
        <x:v>528195</x:v>
      </x:c>
      <x:c r="F8" s="118" t="n">
        <x:v>1223223.0945</x:v>
      </x:c>
      <x:c r="G8" s="81" t="n">
        <x:v>192869</x:v>
      </x:c>
      <x:c r="H8" s="81" t="n">
        <x:v>409739</x:v>
      </x:c>
      <x:c r="I8" s="119">
        <x:f>SUM(D8:H8)</x:f>
      </x:c>
      <x:c r="J8" s="81" t="n">
        <x:v>2970068</x:v>
      </x:c>
      <x:c r="K8" s="81" t="n">
        <x:v>189301</x:v>
      </x:c>
      <x:c r="L8" s="81" t="n">
        <x:v>987119</x:v>
      </x:c>
      <x:c r="M8" s="81" t="n">
        <x:v>0</x:v>
      </x:c>
      <x:c r="N8" s="81" t="n">
        <x:v>480410</x:v>
      </x:c>
      <x:c r="O8" s="81" t="n">
        <x:v>316309</x:v>
      </x:c>
      <x:c r="P8" s="81" t="n">
        <x:v>266366</x:v>
      </x:c>
      <x:c r="Q8" s="119">
        <x:f>SUM(J8:P8)</x:f>
      </x:c>
      <x:c r="R8" s="81" t="n">
        <x:v>5044678</x:v>
      </x:c>
      <x:c r="S8" s="81" t="n">
        <x:v>164896</x:v>
      </x:c>
      <x:c r="T8" s="59">
        <x:f>SUM('Part C'!$R8:$S8)</x:f>
      </x:c>
      <x:c r="U8" s="81" t="n">
        <x:v>16594.3355263158</x:v>
      </x:c>
      <x:c r="V8" s="81" t="n">
        <x:v>542.421052631579</x:v>
      </x:c>
      <x:c r="W8" s="81" t="n">
        <x:v>1433924.90983302</x:v>
      </x:c>
      <x:c r="X8" s="81" t="n">
        <x:v>6643498.90983302</x:v>
      </x:c>
      <x:c r="Y8" s="12" t="n">
        <x:v>21853.6148349771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3148458</x:v>
      </x:c>
      <x:c r="E9" s="81" t="n">
        <x:v>564244</x:v>
      </x:c>
      <x:c r="F9" s="118" t="n">
        <x:v>1342141.773</x:v>
      </x:c>
      <x:c r="G9" s="81" t="n">
        <x:v>169981</x:v>
      </x:c>
      <x:c r="H9" s="81" t="n">
        <x:v>343824</x:v>
      </x:c>
      <x:c r="I9" s="119">
        <x:f>SUM(D9:H9)</x:f>
      </x:c>
      <x:c r="J9" s="81" t="n">
        <x:v>2336111</x:v>
      </x:c>
      <x:c r="K9" s="81" t="n">
        <x:v>626268</x:v>
      </x:c>
      <x:c r="L9" s="81" t="n">
        <x:v>1541202</x:v>
      </x:c>
      <x:c r="M9" s="81" t="n">
        <x:v>0</x:v>
      </x:c>
      <x:c r="N9" s="81" t="n">
        <x:v>425321</x:v>
      </x:c>
      <x:c r="O9" s="81" t="n">
        <x:v>307354</x:v>
      </x:c>
      <x:c r="P9" s="81" t="n">
        <x:v>332392</x:v>
      </x:c>
      <x:c r="Q9" s="119">
        <x:f>SUM(J9:P9)</x:f>
      </x:c>
      <x:c r="R9" s="81" t="n">
        <x:v>5431234</x:v>
      </x:c>
      <x:c r="S9" s="81" t="n">
        <x:v>137413</x:v>
      </x:c>
      <x:c r="T9" s="59">
        <x:f>SUM('Part C'!$R9:$S9)</x:f>
      </x:c>
      <x:c r="U9" s="81" t="n">
        <x:v>18793.1972318339</x:v>
      </x:c>
      <x:c r="V9" s="81" t="n">
        <x:v>475.477508650519</x:v>
      </x:c>
      <x:c r="W9" s="81" t="n">
        <x:v>1363172.03599258</x:v>
      </x:c>
      <x:c r="X9" s="81" t="n">
        <x:v>6931819.03599258</x:v>
      </x:c>
      <x:c r="Y9" s="12" t="n">
        <x:v>23985.5329965141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3412790</x:v>
      </x:c>
      <x:c r="E10" s="81" t="n">
        <x:v>638856</x:v>
      </x:c>
      <x:c r="F10" s="118" t="n">
        <x:v>1464670.029</x:v>
      </x:c>
      <x:c r="G10" s="81" t="n">
        <x:v>189378</x:v>
      </x:c>
      <x:c r="H10" s="81" t="n">
        <x:v>392081</x:v>
      </x:c>
      <x:c r="I10" s="119">
        <x:f>SUM(D10:H10)</x:f>
      </x:c>
      <x:c r="J10" s="81" t="n">
        <x:v>3250274</x:v>
      </x:c>
      <x:c r="K10" s="81" t="n">
        <x:v>0</x:v>
      </x:c>
      <x:c r="L10" s="81" t="n">
        <x:v>1635317</x:v>
      </x:c>
      <x:c r="M10" s="81" t="n">
        <x:v>0</x:v>
      </x:c>
      <x:c r="N10" s="81" t="n">
        <x:v>482610</x:v>
      </x:c>
      <x:c r="O10" s="81" t="n">
        <x:v>333705</x:v>
      </x:c>
      <x:c r="P10" s="81" t="n">
        <x:v>395867</x:v>
      </x:c>
      <x:c r="Q10" s="119">
        <x:f>SUM(J10:P10)</x:f>
      </x:c>
      <x:c r="R10" s="81" t="n">
        <x:v>5932878</x:v>
      </x:c>
      <x:c r="S10" s="81" t="n">
        <x:v>164896</x:v>
      </x:c>
      <x:c r="T10" s="59">
        <x:f>SUM('Part C'!$R10:$S10)</x:f>
      </x:c>
      <x:c r="U10" s="81" t="n">
        <x:v>20179.8571428571</x:v>
      </x:c>
      <x:c r="V10" s="81" t="n">
        <x:v>560.87074829932</x:v>
      </x:c>
      <x:c r="W10" s="81" t="n">
        <x:v>1386756.32727273</x:v>
      </x:c>
      <x:c r="X10" s="81" t="n">
        <x:v>7484530.32727273</x:v>
      </x:c>
      <x:c r="Y10" s="12" t="n">
        <x:v>25457.5861471861</x:v>
      </x:c>
    </x:row>
    <x:row r="11" spans="1:25" s="6" customFormat="1">
      <x:c r="A11" s="197" t="s">
        <x:v>139</x:v>
      </x:c>
      <x:c r="B11" s="197" t="s">
        <x:v>140</x:v>
      </x:c>
      <x:c r="C11" s="197" t="s"/>
      <x:c r="D11" s="81" t="n">
        <x:v>4339346</x:v>
      </x:c>
      <x:c r="E11" s="81" t="n">
        <x:v>849781</x:v>
      </x:c>
      <x:c r="F11" s="118" t="n">
        <x:v>1875869.4105</x:v>
      </x:c>
      <x:c r="G11" s="81" t="n">
        <x:v>298020</x:v>
      </x:c>
      <x:c r="H11" s="81" t="n">
        <x:v>604410</x:v>
      </x:c>
      <x:c r="I11" s="119">
        <x:f>SUM(D11:H11)</x:f>
      </x:c>
      <x:c r="J11" s="81" t="n">
        <x:v>4763282</x:v>
      </x:c>
      <x:c r="K11" s="81" t="n">
        <x:v>0</x:v>
      </x:c>
      <x:c r="L11" s="81" t="n">
        <x:v>1528018</x:v>
      </x:c>
      <x:c r="M11" s="81" t="n">
        <x:v>0</x:v>
      </x:c>
      <x:c r="N11" s="81" t="n">
        <x:v>669089</x:v>
      </x:c>
      <x:c r="O11" s="81" t="n">
        <x:v>417797</x:v>
      </x:c>
      <x:c r="P11" s="81" t="n">
        <x:v>589242</x:v>
      </x:c>
      <x:c r="Q11" s="119">
        <x:f>SUM(J11:P11)</x:f>
      </x:c>
      <x:c r="R11" s="81" t="n">
        <x:v>7720084</x:v>
      </x:c>
      <x:c r="S11" s="81" t="n">
        <x:v>247343</x:v>
      </x:c>
      <x:c r="T11" s="59">
        <x:f>SUM('Part C'!$R11:$S11)</x:f>
      </x:c>
      <x:c r="U11" s="81" t="n">
        <x:v>15819.8442622951</x:v>
      </x:c>
      <x:c r="V11" s="81" t="n">
        <x:v>506.850409836066</x:v>
      </x:c>
      <x:c r="W11" s="81" t="n">
        <x:v>2301826.82894249</x:v>
      </x:c>
      <x:c r="X11" s="81" t="n">
        <x:v>10269253.8289425</x:v>
      </x:c>
      <x:c r="Y11" s="12" t="n">
        <x:v>21043.5529281608</x:v>
      </x:c>
    </x:row>
    <x:row r="12" spans="1:25" s="6" customFormat="1">
      <x:c r="A12" s="197" t="s">
        <x:v>141</x:v>
      </x:c>
      <x:c r="B12" s="197" t="s">
        <x:v>142</x:v>
      </x:c>
      <x:c r="C12" s="197" t="s"/>
      <x:c r="D12" s="81" t="n">
        <x:v>3514997</x:v>
      </x:c>
      <x:c r="E12" s="81" t="n">
        <x:v>621436</x:v>
      </x:c>
      <x:c r="F12" s="118" t="n">
        <x:v>1495320.5295</x:v>
      </x:c>
      <x:c r="G12" s="81" t="n">
        <x:v>231212</x:v>
      </x:c>
      <x:c r="H12" s="81" t="n">
        <x:v>431450</x:v>
      </x:c>
      <x:c r="I12" s="119">
        <x:f>SUM(D12:H12)</x:f>
      </x:c>
      <x:c r="J12" s="81" t="n">
        <x:v>3943052</x:v>
      </x:c>
      <x:c r="K12" s="81" t="n">
        <x:v>0</x:v>
      </x:c>
      <x:c r="L12" s="81" t="n">
        <x:v>1156787</x:v>
      </x:c>
      <x:c r="M12" s="81" t="n">
        <x:v>0</x:v>
      </x:c>
      <x:c r="N12" s="81" t="n">
        <x:v>486072</x:v>
      </x:c>
      <x:c r="O12" s="81" t="n">
        <x:v>328675</x:v>
      </x:c>
      <x:c r="P12" s="81" t="n">
        <x:v>379830</x:v>
      </x:c>
      <x:c r="Q12" s="119">
        <x:f>SUM(J12:P12)</x:f>
      </x:c>
      <x:c r="R12" s="81" t="n">
        <x:v>6129521</x:v>
      </x:c>
      <x:c r="S12" s="81" t="n">
        <x:v>164896</x:v>
      </x:c>
      <x:c r="T12" s="59">
        <x:f>SUM('Part C'!$R12:$S12)</x:f>
      </x:c>
      <x:c r="U12" s="81" t="n">
        <x:v>19154.753125</x:v>
      </x:c>
      <x:c r="V12" s="81" t="n">
        <x:v>515.3</x:v>
      </x:c>
      <x:c r="W12" s="81" t="n">
        <x:v>1509394.6419295</x:v>
      </x:c>
      <x:c r="X12" s="81" t="n">
        <x:v>7803811.6419295</x:v>
      </x:c>
      <x:c r="Y12" s="12" t="n">
        <x:v>24386.9113810297</x:v>
      </x:c>
    </x:row>
    <x:row r="13" spans="1:25" s="6" customFormat="1">
      <x:c r="A13" s="197" t="s">
        <x:v>143</x:v>
      </x:c>
      <x:c r="B13" s="197" t="s">
        <x:v>144</x:v>
      </x:c>
      <x:c r="C13" s="197" t="s"/>
      <x:c r="D13" s="81" t="n">
        <x:v>3122528</x:v>
      </x:c>
      <x:c r="E13" s="81" t="n">
        <x:v>567417</x:v>
      </x:c>
      <x:c r="F13" s="118" t="n">
        <x:v>1333915.1175</x:v>
      </x:c>
      <x:c r="G13" s="81" t="n">
        <x:v>242756</x:v>
      </x:c>
      <x:c r="H13" s="81" t="n">
        <x:v>407144</x:v>
      </x:c>
      <x:c r="I13" s="119">
        <x:f>SUM(D13:H13)</x:f>
      </x:c>
      <x:c r="J13" s="81" t="n">
        <x:v>3216788</x:v>
      </x:c>
      <x:c r="K13" s="81" t="n">
        <x:v>263793</x:v>
      </x:c>
      <x:c r="L13" s="81" t="n">
        <x:v>1066739</x:v>
      </x:c>
      <x:c r="M13" s="81" t="n">
        <x:v>0</x:v>
      </x:c>
      <x:c r="N13" s="81" t="n">
        <x:v>481317</x:v>
      </x:c>
      <x:c r="O13" s="81" t="n">
        <x:v>331021</x:v>
      </x:c>
      <x:c r="P13" s="81" t="n">
        <x:v>314103</x:v>
      </x:c>
      <x:c r="Q13" s="119">
        <x:f>SUM(J13:P13)</x:f>
      </x:c>
      <x:c r="R13" s="81" t="n">
        <x:v>5508865</x:v>
      </x:c>
      <x:c r="S13" s="81" t="n">
        <x:v>164896</x:v>
      </x:c>
      <x:c r="T13" s="59">
        <x:f>SUM('Part C'!$R13:$S13)</x:f>
      </x:c>
      <x:c r="U13" s="81" t="n">
        <x:v>15921.5751445087</x:v>
      </x:c>
      <x:c r="V13" s="81" t="n">
        <x:v>476.578034682081</x:v>
      </x:c>
      <x:c r="W13" s="81" t="n">
        <x:v>1632032.95658627</x:v>
      </x:c>
      <x:c r="X13" s="81" t="n">
        <x:v>7305793.95658627</x:v>
      </x:c>
      <x:c r="Y13" s="12" t="n">
        <x:v>21115.0114352204</x:v>
      </x:c>
    </x:row>
    <x:row r="14" spans="1:25" s="6" customFormat="1">
      <x:c r="A14" s="197" t="s">
        <x:v>145</x:v>
      </x:c>
      <x:c r="B14" s="197" t="s">
        <x:v>146</x:v>
      </x:c>
      <x:c r="C14" s="197" t="s"/>
      <x:c r="D14" s="81" t="n">
        <x:v>15955936</x:v>
      </x:c>
      <x:c r="E14" s="81" t="n">
        <x:v>3430600</x:v>
      </x:c>
      <x:c r="F14" s="118" t="n">
        <x:v>7008232.764</x:v>
      </x:c>
      <x:c r="G14" s="81" t="n">
        <x:v>959384</x:v>
      </x:c>
      <x:c r="H14" s="81" t="n">
        <x:v>2295954</x:v>
      </x:c>
      <x:c r="I14" s="119">
        <x:f>SUM(D14:H14)</x:f>
      </x:c>
      <x:c r="J14" s="81" t="n">
        <x:v>17875605</x:v>
      </x:c>
      <x:c r="K14" s="81" t="n">
        <x:v>0</x:v>
      </x:c>
      <x:c r="L14" s="81" t="n">
        <x:v>5333478</x:v>
      </x:c>
      <x:c r="M14" s="81" t="n">
        <x:v>0</x:v>
      </x:c>
      <x:c r="N14" s="81" t="n">
        <x:v>2515832</x:v>
      </x:c>
      <x:c r="O14" s="81" t="n">
        <x:v>1148867</x:v>
      </x:c>
      <x:c r="P14" s="81" t="n">
        <x:v>2776328</x:v>
      </x:c>
      <x:c r="Q14" s="119">
        <x:f>SUM(J14:P14)</x:f>
      </x:c>
      <x:c r="R14" s="81" t="n">
        <x:v>28798150</x:v>
      </x:c>
      <x:c r="S14" s="81" t="n">
        <x:v>851960</x:v>
      </x:c>
      <x:c r="T14" s="59">
        <x:f>SUM('Part C'!$R14:$S14)</x:f>
      </x:c>
      <x:c r="U14" s="81" t="n">
        <x:v>17101.0391923991</x:v>
      </x:c>
      <x:c r="V14" s="81" t="n">
        <x:v>505.914489311164</x:v>
      </x:c>
      <x:c r="W14" s="81" t="n">
        <x:v>7943189.30315399</x:v>
      </x:c>
      <x:c r="X14" s="81" t="n">
        <x:v>37593299.303154</x:v>
      </x:c>
      <x:c r="Y14" s="12" t="n">
        <x:v>22323.8119377399</x:v>
      </x:c>
    </x:row>
    <x:row r="15" spans="1:25" s="6" customFormat="1">
      <x:c r="A15" s="197" t="s">
        <x:v>150</x:v>
      </x:c>
      <x:c r="B15" s="197" t="s">
        <x:v>151</x:v>
      </x:c>
      <x:c r="C15" s="197" t="s"/>
      <x:c r="D15" s="81" t="n">
        <x:v>12314936</x:v>
      </x:c>
      <x:c r="E15" s="81" t="n">
        <x:v>2530747</x:v>
      </x:c>
      <x:c r="F15" s="118" t="n">
        <x:v>5366714.4045</x:v>
      </x:c>
      <x:c r="G15" s="81" t="n">
        <x:v>662912</x:v>
      </x:c>
      <x:c r="H15" s="81" t="n">
        <x:v>1618035</x:v>
      </x:c>
      <x:c r="I15" s="119">
        <x:f>SUM(D15:H15)</x:f>
      </x:c>
      <x:c r="J15" s="81" t="n">
        <x:v>12979156</x:v>
      </x:c>
      <x:c r="K15" s="81" t="n">
        <x:v>0</x:v>
      </x:c>
      <x:c r="L15" s="81" t="n">
        <x:v>4918037</x:v>
      </x:c>
      <x:c r="M15" s="81" t="n">
        <x:v>0</x:v>
      </x:c>
      <x:c r="N15" s="81" t="n">
        <x:v>1833553</x:v>
      </x:c>
      <x:c r="O15" s="81" t="n">
        <x:v>1020180</x:v>
      </x:c>
      <x:c r="P15" s="81" t="n">
        <x:v>1742418</x:v>
      </x:c>
      <x:c r="Q15" s="119">
        <x:f>SUM(J15:P15)</x:f>
      </x:c>
      <x:c r="R15" s="81" t="n">
        <x:v>21833762</x:v>
      </x:c>
      <x:c r="S15" s="81" t="n">
        <x:v>659581</x:v>
      </x:c>
      <x:c r="T15" s="59">
        <x:f>SUM('Part C'!$R15:$S15)</x:f>
      </x:c>
      <x:c r="U15" s="81" t="n">
        <x:v>17004.4875389408</x:v>
      </x:c>
      <x:c r="V15" s="81" t="n">
        <x:v>513.692367601246</x:v>
      </x:c>
      <x:c r="W15" s="81" t="n">
        <x:v>6056446.00074212</x:v>
      </x:c>
      <x:c r="X15" s="81" t="n">
        <x:v>28549789.0007421</x:v>
      </x:c>
      <x:c r="Y15" s="12" t="n">
        <x:v>22235.0381625717</x:v>
      </x:c>
    </x:row>
    <x:row r="16" spans="1:25" s="6" customFormat="1">
      <x:c r="A16" s="197" t="s">
        <x:v>155</x:v>
      </x:c>
      <x:c r="B16" s="197" t="s">
        <x:v>156</x:v>
      </x:c>
      <x:c r="C16" s="197" t="s"/>
      <x:c r="D16" s="81" t="n">
        <x:v>4066118</x:v>
      </x:c>
      <x:c r="E16" s="81" t="n">
        <x:v>585232</x:v>
      </x:c>
      <x:c r="F16" s="118" t="n">
        <x:v>1681463.025</x:v>
      </x:c>
      <x:c r="G16" s="81" t="n">
        <x:v>233706</x:v>
      </x:c>
      <x:c r="H16" s="81" t="n">
        <x:v>495708</x:v>
      </x:c>
      <x:c r="I16" s="119">
        <x:f>SUM(D16:H16)</x:f>
      </x:c>
      <x:c r="J16" s="81" t="n">
        <x:v>4644394</x:v>
      </x:c>
      <x:c r="K16" s="81" t="n">
        <x:v>0</x:v>
      </x:c>
      <x:c r="L16" s="81" t="n">
        <x:v>1214990</x:v>
      </x:c>
      <x:c r="M16" s="81" t="n">
        <x:v>0</x:v>
      </x:c>
      <x:c r="N16" s="81" t="n">
        <x:v>546713</x:v>
      </x:c>
      <x:c r="O16" s="81" t="n">
        <x:v>368910</x:v>
      </x:c>
      <x:c r="P16" s="81" t="n">
        <x:v>287219</x:v>
      </x:c>
      <x:c r="Q16" s="119">
        <x:f>SUM(J16:P16)</x:f>
      </x:c>
      <x:c r="R16" s="81" t="n">
        <x:v>6869848</x:v>
      </x:c>
      <x:c r="S16" s="81" t="n">
        <x:v>192378</x:v>
      </x:c>
      <x:c r="T16" s="59">
        <x:f>SUM('Part C'!$R16:$S16)</x:f>
      </x:c>
      <x:c r="U16" s="81" t="n">
        <x:v>18031.0971128609</x:v>
      </x:c>
      <x:c r="V16" s="81" t="n">
        <x:v>504.929133858268</x:v>
      </x:c>
      <x:c r="W16" s="81" t="n">
        <x:v>1797122.99554731</x:v>
      </x:c>
      <x:c r="X16" s="81" t="n">
        <x:v>8859348.99554731</x:v>
      </x:c>
      <x:c r="Y16" s="12" t="n">
        <x:v>23252.8845027488</x:v>
      </x:c>
    </x:row>
    <x:row r="17" spans="1:25" s="3" customFormat="1" ht="15" customHeight="1">
      <x:c r="A17" s="4" t="s">
        <x:v>157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159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191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192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193</x:v>
      </x:c>
      <x:c r="G6" s="174" t="s"/>
      <x:c r="H6" s="174" t="s"/>
      <x:c r="I6" s="174" t="s"/>
      <x:c r="J6" s="165" t="s"/>
      <x:c r="K6" s="164" t="s">
        <x:v>194</x:v>
      </x:c>
      <x:c r="L6" s="174" t="s"/>
      <x:c r="M6" s="174" t="s"/>
      <x:c r="N6" s="165" t="s"/>
      <x:c r="O6" s="65" t="s"/>
      <x:c r="P6" s="164" t="s">
        <x:v>195</x:v>
      </x:c>
      <x:c r="Q6" s="174" t="s"/>
      <x:c r="R6" s="174" t="s"/>
      <x:c r="S6" s="174" t="s"/>
      <x:c r="T6" s="174" t="s"/>
      <x:c r="U6" s="174" t="s"/>
      <x:c r="V6" s="165" t="s"/>
      <x:c r="W6" s="198" t="s">
        <x:v>196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197</x:v>
      </x:c>
      <x:c r="E7" s="75" t="s">
        <x:v>198</x:v>
      </x:c>
      <x:c r="F7" s="75" t="s">
        <x:v>199</x:v>
      </x:c>
      <x:c r="G7" s="101" t="s">
        <x:v>200</x:v>
      </x:c>
      <x:c r="H7" s="101" t="s">
        <x:v>201</x:v>
      </x:c>
      <x:c r="I7" s="101" t="s">
        <x:v>202</x:v>
      </x:c>
      <x:c r="J7" s="115" t="s">
        <x:v>203</x:v>
      </x:c>
      <x:c r="K7" s="75" t="s">
        <x:v>204</x:v>
      </x:c>
      <x:c r="L7" s="101" t="s">
        <x:v>205</x:v>
      </x:c>
      <x:c r="M7" s="101" t="s">
        <x:v>206</x:v>
      </x:c>
      <x:c r="N7" s="75" t="s">
        <x:v>207</x:v>
      </x:c>
      <x:c r="O7" s="115" t="s">
        <x:v>208</x:v>
      </x:c>
      <x:c r="P7" s="75" t="s">
        <x:v>209</x:v>
      </x:c>
      <x:c r="Q7" s="101" t="s">
        <x:v>210</x:v>
      </x:c>
      <x:c r="R7" s="101" t="s">
        <x:v>211</x:v>
      </x:c>
      <x:c r="S7" s="101" t="s">
        <x:v>212</x:v>
      </x:c>
      <x:c r="T7" s="101" t="s">
        <x:v>213</x:v>
      </x:c>
      <x:c r="U7" s="101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133</x:v>
      </x:c>
      <x:c r="E8" s="180" t="s">
        <x:v>134</x:v>
      </x:c>
      <x:c r="F8" s="121" t="n">
        <x:v>0</x:v>
      </x:c>
      <x:c r="G8" s="121" t="n">
        <x:v>31</x:v>
      </x:c>
      <x:c r="H8" s="121" t="n">
        <x:v>0</x:v>
      </x:c>
      <x:c r="I8" s="121" t="n">
        <x:v>0</x:v>
      </x:c>
      <x:c r="J8" s="122">
        <x:f>SUM(F8:I8)</x:f>
      </x:c>
      <x:c r="K8" s="81" t="n">
        <x:v>0</x:v>
      </x:c>
      <x:c r="L8" s="81" t="n">
        <x:v>189301</x:v>
      </x:c>
      <x:c r="M8" s="81" t="n">
        <x:v>0</x:v>
      </x:c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133</x:v>
      </x:c>
      <x:c r="E9" s="180" t="s">
        <x:v>134</x:v>
      </x:c>
      <x:c r="F9" s="121" t="n">
        <x:v>0</x:v>
      </x:c>
      <x:c r="G9" s="121" t="n">
        <x:v>63</x:v>
      </x:c>
      <x:c r="H9" s="121" t="n">
        <x:v>0</x:v>
      </x:c>
      <x:c r="I9" s="121" t="n">
        <x:v>0</x:v>
      </x:c>
      <x:c r="J9" s="122">
        <x:f>SUM(F9:I9)</x:f>
      </x:c>
      <x:c r="K9" s="81" t="n">
        <x:v>0</x:v>
      </x:c>
      <x:c r="L9" s="81" t="n">
        <x:v>626268</x:v>
      </x:c>
      <x:c r="M9" s="81" t="n">
        <x:v>0</x:v>
      </x:c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134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139</x:v>
      </x:c>
      <x:c r="B11" s="197" t="s">
        <x:v>140</x:v>
      </x:c>
      <x:c r="C11" s="197" t="s"/>
      <x:c r="D11" s="201" t="s">
        <x:v>134</x:v>
      </x:c>
      <x:c r="E11" s="180" t="s">
        <x:v>134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141</x:v>
      </x:c>
      <x:c r="B12" s="197" t="s">
        <x:v>142</x:v>
      </x:c>
      <x:c r="C12" s="197" t="s"/>
      <x:c r="D12" s="201" t="s">
        <x:v>134</x:v>
      </x:c>
      <x:c r="E12" s="180" t="s">
        <x:v>134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143</x:v>
      </x:c>
      <x:c r="B13" s="197" t="s">
        <x:v>144</x:v>
      </x:c>
      <x:c r="C13" s="197" t="s"/>
      <x:c r="D13" s="201" t="s">
        <x:v>133</x:v>
      </x:c>
      <x:c r="E13" s="180" t="s">
        <x:v>134</x:v>
      </x:c>
      <x:c r="F13" s="121" t="n">
        <x:v>0</x:v>
      </x:c>
      <x:c r="G13" s="121" t="n">
        <x:v>33</x:v>
      </x:c>
      <x:c r="H13" s="121" t="n">
        <x:v>0</x:v>
      </x:c>
      <x:c r="I13" s="121" t="n">
        <x:v>0</x:v>
      </x:c>
      <x:c r="J13" s="122" t="s">
        <x:f>SUM(F13:I13)</x:f>
      </x:c>
      <x:c r="K13" s="81" t="n">
        <x:v>0</x:v>
      </x:c>
      <x:c r="L13" s="81" t="n">
        <x:v>263793</x:v>
      </x:c>
      <x:c r="M13" s="81" t="n">
        <x:v>0</x:v>
      </x:c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145</x:v>
      </x:c>
      <x:c r="B14" s="197" t="s">
        <x:v>146</x:v>
      </x:c>
      <x:c r="C14" s="197" t="s"/>
      <x:c r="D14" s="201" t="s">
        <x:v>134</x:v>
      </x:c>
      <x:c r="E14" s="180" t="s">
        <x:v>134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150</x:v>
      </x:c>
      <x:c r="B15" s="197" t="s">
        <x:v>151</x:v>
      </x:c>
      <x:c r="C15" s="197" t="s"/>
      <x:c r="D15" s="201" t="s">
        <x:v>134</x:v>
      </x:c>
      <x:c r="E15" s="180" t="s">
        <x:v>134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x14ac:dyDescent="0.3">
      <x:c r="A16" s="197" t="s">
        <x:v>155</x:v>
      </x:c>
      <x:c r="B16" s="197" t="s">
        <x:v>156</x:v>
      </x:c>
      <x:c r="C16" s="197" t="s"/>
      <x:c r="D16" s="201" t="s">
        <x:v>134</x:v>
      </x:c>
      <x:c r="E16" s="180" t="s">
        <x:v>134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217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4" t="s">
        <x:v>218</x:v>
      </x:c>
      <x:c r="G20" s="174" t="s"/>
      <x:c r="H20" s="174" t="s"/>
      <x:c r="I20" s="174" t="s"/>
      <x:c r="J20" s="165" t="s"/>
      <x:c r="K20" s="164" t="s">
        <x:v>219</x:v>
      </x:c>
      <x:c r="L20" s="174" t="s"/>
      <x:c r="M20" s="174" t="s"/>
      <x:c r="N20" s="165" t="s"/>
    </x:row>
    <x:row r="21" spans="1:25" s="3" customFormat="1" ht="60" customHeight="1">
      <x:c r="D21" s="15" t="s"/>
      <x:c r="E21" s="15" t="s">
        <x:v>220</x:v>
      </x:c>
      <x:c r="F21" s="98" t="s">
        <x:v>199</x:v>
      </x:c>
      <x:c r="G21" s="5" t="s">
        <x:v>200</x:v>
      </x:c>
      <x:c r="H21" s="5" t="s">
        <x:v>201</x:v>
      </x:c>
      <x:c r="I21" s="99" t="s">
        <x:v>202</x:v>
      </x:c>
      <x:c r="J21" s="11" t="s">
        <x:v>203</x:v>
      </x:c>
      <x:c r="K21" s="98" t="s">
        <x:v>204</x:v>
      </x:c>
      <x:c r="L21" s="5" t="s">
        <x:v>216</x:v>
      </x:c>
      <x:c r="M21" s="99" t="s">
        <x:v>221</x:v>
      </x:c>
      <x:c r="N21" s="61" t="s">
        <x:v>207</x:v>
      </x:c>
    </x:row>
    <x:row r="22" spans="1:25" s="3" customFormat="1" ht="15" customHeight="1">
      <x:c r="A22" s="3" t="s">
        <x:v>222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0</x:v>
      </x:c>
      <x:c r="L22" s="12" t="n">
        <x:v>0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223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159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139</x:v>
      </x:c>
      <x:c r="B11" s="197" t="s">
        <x:v>140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141</x:v>
      </x:c>
      <x:c r="B12" s="197" t="s">
        <x:v>142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143</x:v>
      </x:c>
      <x:c r="B13" s="197" t="s">
        <x:v>144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145</x:v>
      </x:c>
      <x:c r="B14" s="197" t="s">
        <x:v>146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150</x:v>
      </x:c>
      <x:c r="B15" s="197" t="s">
        <x:v>151</x:v>
      </x:c>
      <x:c r="C15" s="197" t="s"/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155</x:v>
      </x:c>
      <x:c r="B16" s="197" t="s">
        <x:v>156</x:v>
      </x:c>
      <x:c r="C16" s="197" t="s"/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 ht="15" customHeight="1">
      <x:c r="A17" s="4" t="s">
        <x:v>157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203" t="s"/>
      <x:c r="H17" s="14">
        <x:f>SUM(H8:H16)</x:f>
      </x:c>
      <x:c r="I17" s="203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233</x:v>
      </x:c>
      <x:c r="C1" s="82" t="s">
        <x:v>234</x:v>
      </x:c>
    </x:row>
    <x:row r="2" spans="1:9" x14ac:dyDescent="0.3">
      <x:c r="A2" s="2" t="s">
        <x:v>130</x:v>
      </x:c>
      <x:c r="B2" s="83" t="s">
        <x:v>175</x:v>
      </x:c>
      <x:c r="C2" s="83" t="s">
        <x:v>133</x:v>
      </x:c>
    </x:row>
    <x:row r="3" spans="1:9" x14ac:dyDescent="0.3">
      <x:c r="A3" s="2" t="s">
        <x:v>235</x:v>
      </x:c>
      <x:c r="B3" s="83" t="s">
        <x:v>236</x:v>
      </x:c>
      <x:c r="C3" s="83" t="s">
        <x:v>134</x:v>
      </x:c>
      <x:c r="D3" s="2" t="s">
        <x:v>130</x:v>
      </x:c>
      <x:c r="F3" s="2" t="s">
        <x:v>175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152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152</x:v>
      </x:c>
      <x:c r="B6" s="83" t="n">
        <x:v>3</x:v>
      </x:c>
      <x:c r="D6" s="2" t="s">
        <x:v>235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241</x:v>
      </x:c>
      <x:c r="B7" s="83" t="n">
        <x:v>4</x:v>
      </x:c>
      <x:c r="C7" s="0" t="s"/>
      <x:c r="D7" s="0" t="s">
        <x:v>147</x:v>
      </x:c>
      <x:c r="F7" s="0" t="n">
        <x:v>3</x:v>
      </x:c>
      <x:c r="I7" s="0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237</x:v>
      </x:c>
      <x:c r="F9" s="2" t="n">
        <x:v>5</x:v>
      </x:c>
    </x:row>
    <x:row r="10" spans="1:9" x14ac:dyDescent="0.3">
      <x:c r="A10" s="2" t="s">
        <x:v>239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2020-09-02T22:45:08.7024741Z</dcterms:modified>
</coreProperties>
</file>