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<x:sst xmlns:x="http://schemas.openxmlformats.org/spreadsheetml/2006/main" count="234" uniqueCount="234">
  <x:si>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</x:si>
  <x:si>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</x:si>
  <x:si>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Hewlett-Woodmere</x:t>
  </x:si>
  <x:si>
    <x:t>BEDS Code</x:t>
  </x:si>
  <x:si>
    <x:t>280214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</x:si>
  <x:si>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</x:si>
  <x:si>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</x:si>
  <x:si>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</x:si>
  <x:si>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</x:si>
  <x:si>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</x:si>
  <x:si>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Ralph Marino</x:t>
  </x:si>
  <x:si>
    <x:t>Street Address Line 1</x:t>
  </x:si>
  <x:si>
    <x:t>1 Johnson Place</x:t>
  </x:si>
  <x:si>
    <x:t>Title of Contact</x:t>
  </x:si>
  <x:si>
    <x:t>Superintendent</x:t>
  </x:si>
  <x:si>
    <x:t>Street Address Line 2</x:t>
  </x:si>
  <x:si>
    <x:t>Woodmere</x:t>
  </x:si>
  <x:si>
    <x:t>Email Address</x:t>
  </x:si>
  <x:si>
    <x:t>rmarino@hewlett-woodmere.net</x:t>
  </x:si>
  <x:si>
    <x:t>City</x:t>
  </x:si>
  <x:si>
    <x:t>NY</x:t>
  </x:si>
  <x:si>
    <x:t>Phone Number</x:t>
  </x:si>
  <x:si>
    <x:t>5167924883</x:t>
  </x:si>
  <x:si>
    <x:t>Zip Code</x:t>
  </x:si>
  <x:si>
    <x:t>11598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</x:si>
  <x:si>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</x:si>
  <x:si>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</x:si>
  <x:si>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</x:si>
  <x:si>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</x:si>
  <x:si>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</x:si>
  <x:si>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</x:si>
  <x:si>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</x:si>
  <x:si>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</x:si>
  <x:si>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</x:si>
  <x:si>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</x:si>
  <x:si>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</x:si>
  <x:si>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</x:si>
  <x:si>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</x:si>
  <x:si>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</x:si>
  <x:si>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</x:si>
  <x:si>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</x:si>
  <x:si>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</x:si>
  <x:si>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</x:si>
  <x:si>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</x:si>
  <x:si>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</x:si>
  <x:si>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</x:si>
  <x:si>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</x:si>
  <x:si>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</x:si>
  <x:si>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</x:si>
  <x:si>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</x:si>
  <x:si>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</x:si>
  <x:si>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</x:si>
  <x:si>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</x:si>
  <x:si>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</x:si>
  <x:si>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</x:si>
  <x:si>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</x:si>
  <x:si>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</x:si>
  <x:si>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</x:si>
  <x:si>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</x:si>
  <x:si>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</x:si>
  <x:si>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</x:si>
  <x:si>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</x:si>
  <x:si>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</x:si>
  <x:si>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</x:si>
  <x:si>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</x:si>
  <x:si>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</x:si>
  <x:si>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</x:si>
  <x:si>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</x:si>
  <x:si>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</x:si>
  <x:si>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</x:si>
  <x:si>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</x:si>
  <x:si>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</x:si>
  <x:si>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</x:si>
  <x:si>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</x:si>
  <x:si>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</x:si>
  <x:si>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</x:si>
  <x:si>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</x:si>
  <x:si>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</x:si>
  <x:si>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</x:si>
  <x:si>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</x:si>
  <x:si>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</x:si>
  <x:si>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</x:si>
  <x:si>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</x:si>
  <x:si>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</x:si>
  <x:si>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</x:si>
  <x:si>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</x:si>
  <x:si>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</x:si>
  <x:si>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</x:si>
  <x:si>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</x:si>
  <x:si>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</x:si>
  <x:si>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</x:si>
  <x:si>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</x:si>
  <x:si>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</x:si>
  <x:si>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</x:si>
  <x:si>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</x:si>
  <x:si>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</x:si>
  <x:si>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</x:si>
  <x:si>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</x:si>
  <x:si>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</x:si>
  <x:si>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</x:si>
  <x:si>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</x:si>
  <x:si>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</x:si>
  <x:si>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</x:si>
  <x:si>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</x:si>
  <x:si>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</x:si>
  <x:si>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</x:si>
  <x:si>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</x:si>
  <x:si>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</x:si>
  <x:si>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</x:si>
  <x:si>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</x:si>
  <x:si>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</x:si>
  <x:si>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</x:si>
  <x:si>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</x:si>
  <x:si>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</x:si>
  <x:si>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</x:si>
  <x:si>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</x:si>
  <x:si>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</x:si>
  <x:si>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</x:si>
  <x:si>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</x:si>
  <x:si>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</x:si>
  <x:si>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</x:si>
  <x:si>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</x:si>
  <x:si>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</x:si>
  <x:si>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</x:si>
  <x:si>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</x:si>
  <x:si>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280214030001</x:t>
  </x:si>
  <x:si>
    <x:t>FRANKLIN EARLY CHILDHOOD CENTER</x:t>
  </x:si>
  <x:si>
    <x:t>Elementary School</x:t>
  </x:si>
  <x:si>
    <x:t>K</x:t>
  </x:si>
  <x:si>
    <x:t>2</x:t>
  </x:si>
  <x:si>
    <x:t>Yes</x:t>
  </x:si>
  <x:si>
    <x:t>No</x:t>
  </x:si>
  <x:si>
    <x:t>280214030002</x:t>
  </x:si>
  <x:si>
    <x:t>HEWLETT ELEMENTARY SCHOOL</x:t>
  </x:si>
  <x:si>
    <x:t>5</x:t>
  </x:si>
  <x:si>
    <x:t>280214030003</x:t>
  </x:si>
  <x:si>
    <x:t>OGDEN ELEMENTARY SCHOOL</x:t>
  </x:si>
  <x:si>
    <x:t>280214030006</x:t>
  </x:si>
  <x:si>
    <x:t>WOODMERE MIDDLE SCHOOL</x:t>
  </x:si>
  <x:si>
    <x:t>Middle/Junior High School</x:t>
  </x:si>
  <x:si>
    <x:t>6</x:t>
  </x:si>
  <x:si>
    <x:t>8</x:t>
  </x:si>
  <x:si>
    <x:t>280214030007</x:t>
  </x:si>
  <x:si>
    <x:t>GEORGE W HEWLETT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</x:si>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</x:sst>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123318721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669195</x:v>
      </x:c>
      <x:c r="E15" s="10" t="n">
        <x:v>1296574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1116878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2182500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4178508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1116878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874150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7758476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379450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375000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34979</x:v>
      </x:c>
      <x:c r="E36" s="10" t="n">
        <x:v>0</x:v>
      </x:c>
      <x:c r="F36" s="7" t="n">
        <x:v>12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1200000</x:v>
      </x:c>
      <x:c r="E37" s="10" t="n">
        <x:v>0</x:v>
      </x:c>
      <x:c r="F37" s="7" t="n">
        <x:v>9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913500</x:v>
      </x:c>
      <x:c r="E38" s="10" t="n">
        <x:v>0</x:v>
      </x:c>
      <x:c r="F38" s="7" t="n">
        <x:v>12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76202</x:v>
      </x:c>
      <x:c r="E41" s="10" t="n">
        <x:v>0</x:v>
      </x:c>
      <x:c r="F41" s="7" t="n">
        <x:v>4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2729637</x:v>
      </x:c>
      <x:c r="E43" s="10" t="n">
        <x:v>211945</x:v>
      </x:c>
      <x:c r="F43" s="7" t="n">
        <x:v>1825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478763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2857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131734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3090200</x:v>
      </x:c>
      <x:c r="E62" s="10" t="n">
        <x:v>0</x:v>
      </x:c>
      <x:c r="F62" s="84" t="n">
        <x:v>18.6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10012929</x:v>
      </x:c>
      <x:c r="E63" s="10" t="n">
        <x:v>0</x:v>
      </x:c>
      <x:c r="F63" s="84" t="n">
        <x:v>55.5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1576979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2971805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507702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41141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506023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1172107</x:v>
      </x:c>
      <x:c r="E74" s="10" t="n">
        <x:v>63073</x:v>
      </x:c>
      <x:c r="F74" s="84" t="n">
        <x:v>10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361348</x:v>
      </x:c>
      <x:c r="E75" s="10" t="n">
        <x:v>18800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2042850</x:v>
      </x:c>
      <x:c r="E76" s="10" t="n">
        <x:v>0</x:v>
      </x:c>
      <x:c r="F76" s="84" t="n">
        <x:v>13.2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1446053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1556551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25647019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65648376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332</x:v>
      </x:c>
      <x:c r="L8" s="111" t="n">
        <x:v>114</x:v>
      </x:c>
      <x:c r="M8" s="111" t="n">
        <x:v>0</x:v>
      </x:c>
      <x:c r="N8" s="111" t="n">
        <x:v>83</x:v>
      </x:c>
      <x:c r="O8" s="111" t="n">
        <x:v>23</x:v>
      </x:c>
      <x:c r="P8" s="111" t="n">
        <x:v>49</x:v>
      </x:c>
      <x:c r="Q8" s="112" t="n">
        <x:v>0</x:v>
      </x:c>
      <x:c r="R8" s="112" t="n">
        <x:v>37.1</x:v>
      </x:c>
      <x:c r="S8" s="112" t="n">
        <x:v>30.9</x:v>
      </x:c>
      <x:c r="T8" s="112" t="n">
        <x:v>3</x:v>
      </x:c>
      <x:c r="U8" s="112" t="n">
        <x:v>4.8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129</x:v>
      </x:c>
      <x:c r="F9" s="175" t="s">
        <x:v>134</x:v>
      </x:c>
      <x:c r="G9" s="175" t="s">
        <x:v>130</x:v>
      </x:c>
      <x:c r="H9" s="175" t="s"/>
      <x:c r="I9" s="175" t="s">
        <x:v>131</x:v>
      </x:c>
      <x:c r="J9" s="110" t="n"/>
      <x:c r="K9" s="111" t="n">
        <x:v>437</x:v>
      </x:c>
      <x:c r="L9" s="111" t="n">
        <x:v>0</x:v>
      </x:c>
      <x:c r="M9" s="111" t="n">
        <x:v>0</x:v>
      </x:c>
      <x:c r="N9" s="111" t="n">
        <x:v>85</x:v>
      </x:c>
      <x:c r="O9" s="111" t="n">
        <x:v>16</x:v>
      </x:c>
      <x:c r="P9" s="111" t="n">
        <x:v>83</x:v>
      </x:c>
      <x:c r="Q9" s="112" t="n">
        <x:v>1</x:v>
      </x:c>
      <x:c r="R9" s="112" t="n">
        <x:v>39.6</x:v>
      </x:c>
      <x:c r="S9" s="112" t="n">
        <x:v>26.1</x:v>
      </x:c>
      <x:c r="T9" s="112" t="n">
        <x:v>3</x:v>
      </x:c>
      <x:c r="U9" s="112" t="n">
        <x:v>5.2</x:v>
      </x:c>
      <x:c r="V9" s="112" t="n">
        <x:v>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127</x:v>
      </x:c>
      <x:c r="E10" s="175" t="s">
        <x:v>129</x:v>
      </x:c>
      <x:c r="F10" s="175" t="s">
        <x:v>134</x:v>
      </x:c>
      <x:c r="G10" s="175" t="s">
        <x:v>130</x:v>
      </x:c>
      <x:c r="H10" s="175" t="s"/>
      <x:c r="I10" s="175" t="s">
        <x:v>131</x:v>
      </x:c>
      <x:c r="J10" s="110" t="n"/>
      <x:c r="K10" s="111" t="n">
        <x:v>361</x:v>
      </x:c>
      <x:c r="L10" s="111" t="n">
        <x:v>0</x:v>
      </x:c>
      <x:c r="M10" s="111" t="n">
        <x:v>0</x:v>
      </x:c>
      <x:c r="N10" s="111" t="n">
        <x:v>81</x:v>
      </x:c>
      <x:c r="O10" s="111" t="n">
        <x:v>18</x:v>
      </x:c>
      <x:c r="P10" s="111" t="n">
        <x:v>40</x:v>
      </x:c>
      <x:c r="Q10" s="112" t="n">
        <x:v>0</x:v>
      </x:c>
      <x:c r="R10" s="112" t="n">
        <x:v>37.6</x:v>
      </x:c>
      <x:c r="S10" s="112" t="n">
        <x:v>21.2</x:v>
      </x:c>
      <x:c r="T10" s="112" t="n">
        <x:v>3</x:v>
      </x:c>
      <x:c r="U10" s="112" t="n">
        <x:v>4.8</x:v>
      </x:c>
      <x:c r="V10" s="112" t="n">
        <x:v>4.2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130</x:v>
      </x:c>
      <x:c r="H11" s="175" t="s"/>
      <x:c r="I11" s="175" t="s">
        <x:v>131</x:v>
      </x:c>
      <x:c r="J11" s="110" t="n"/>
      <x:c r="K11" s="111" t="n">
        <x:v>668</x:v>
      </x:c>
      <x:c r="L11" s="111" t="n">
        <x:v>0</x:v>
      </x:c>
      <x:c r="M11" s="111" t="n">
        <x:v>0</x:v>
      </x:c>
      <x:c r="N11" s="111" t="n">
        <x:v>174</x:v>
      </x:c>
      <x:c r="O11" s="111" t="n">
        <x:v>9</x:v>
      </x:c>
      <x:c r="P11" s="111" t="n">
        <x:v>89</x:v>
      </x:c>
      <x:c r="Q11" s="112" t="n">
        <x:v>1.7</x:v>
      </x:c>
      <x:c r="R11" s="112" t="n">
        <x:v>60.4</x:v>
      </x:c>
      <x:c r="S11" s="112" t="n">
        <x:v>30</x:v>
      </x:c>
      <x:c r="T11" s="112" t="n">
        <x:v>3.6</x:v>
      </x:c>
      <x:c r="U11" s="112" t="n">
        <x:v>10</x:v>
      </x:c>
      <x:c r="V11" s="112" t="n">
        <x:v>7.5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144</x:v>
      </x:c>
      <x:c r="E12" s="175" t="s">
        <x:v>145</x:v>
      </x:c>
      <x:c r="F12" s="175" t="s">
        <x:v>146</x:v>
      </x:c>
      <x:c r="G12" s="175" t="s">
        <x:v>130</x:v>
      </x:c>
      <x:c r="H12" s="175" t="s"/>
      <x:c r="I12" s="175" t="s">
        <x:v>131</x:v>
      </x:c>
      <x:c r="J12" s="110" t="n"/>
      <x:c r="K12" s="111" t="n">
        <x:v>1059</x:v>
      </x:c>
      <x:c r="L12" s="111" t="n">
        <x:v>0</x:v>
      </x:c>
      <x:c r="M12" s="111" t="n">
        <x:v>0</x:v>
      </x:c>
      <x:c r="N12" s="111" t="n">
        <x:v>246</x:v>
      </x:c>
      <x:c r="O12" s="111" t="n">
        <x:v>20</x:v>
      </x:c>
      <x:c r="P12" s="111" t="n">
        <x:v>96</x:v>
      </x:c>
      <x:c r="Q12" s="112" t="n">
        <x:v>0</x:v>
      </x:c>
      <x:c r="R12" s="112" t="n">
        <x:v>102</x:v>
      </x:c>
      <x:c r="S12" s="112" t="n">
        <x:v>41.4</x:v>
      </x:c>
      <x:c r="T12" s="112" t="n">
        <x:v>5.4</x:v>
      </x:c>
      <x:c r="U12" s="112" t="n">
        <x:v>18.5</x:v>
      </x:c>
      <x:c r="V12" s="112" t="n">
        <x:v>15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4652069</x:v>
      </x:c>
      <x:c r="E8" s="81" t="n">
        <x:v>2231941</x:v>
      </x:c>
      <x:c r="F8" s="121" t="n">
        <x:v>2526431.67</x:v>
      </x:c>
      <x:c r="G8" s="81" t="n">
        <x:v>188920</x:v>
      </x:c>
      <x:c r="H8" s="81" t="n">
        <x:v>656191</x:v>
      </x:c>
      <x:c r="I8" s="122">
        <x:f>SUM(D8:H8)</x:f>
      </x:c>
      <x:c r="J8" s="81" t="n">
        <x:v>5363408</x:v>
      </x:c>
      <x:c r="K8" s="81" t="n">
        <x:v>760914</x:v>
      </x:c>
      <x:c r="L8" s="81" t="n">
        <x:v>1835335</x:v>
      </x:c>
      <x:c r="M8" s="81" t="n">
        <x:v>0</x:v>
      </x:c>
      <x:c r="N8" s="81" t="n">
        <x:v>1085426</x:v>
      </x:c>
      <x:c r="O8" s="81" t="n">
        <x:v>575825</x:v>
      </x:c>
      <x:c r="P8" s="81" t="n">
        <x:v>634645</x:v>
      </x:c>
      <x:c r="Q8" s="122">
        <x:f>SUM(J8:P8)</x:f>
      </x:c>
      <x:c r="R8" s="81" t="n">
        <x:v>10161155</x:v>
      </x:c>
      <x:c r="S8" s="81" t="n">
        <x:v>94398</x:v>
      </x:c>
      <x:c r="T8" s="59">
        <x:f>SUM('Part C'!$R8:$S8)</x:f>
      </x:c>
      <x:c r="U8" s="81" t="n">
        <x:v>22782.8587443946</x:v>
      </x:c>
      <x:c r="V8" s="81" t="n">
        <x:v>211.654708520179</x:v>
      </x:c>
      <x:c r="W8" s="81" t="n">
        <x:v>3827898.20599125</x:v>
      </x:c>
      <x:c r="X8" s="81" t="n">
        <x:v>14083451.2059913</x:v>
      </x:c>
      <x:c r="Y8" s="12" t="n">
        <x:v>31577.2448564826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5101258</x:v>
      </x:c>
      <x:c r="E9" s="81" t="n">
        <x:v>2088760</x:v>
      </x:c>
      <x:c r="F9" s="121" t="n">
        <x:v>2638736.606</x:v>
      </x:c>
      <x:c r="G9" s="81" t="n">
        <x:v>248668</x:v>
      </x:c>
      <x:c r="H9" s="81" t="n">
        <x:v>797605</x:v>
      </x:c>
      <x:c r="I9" s="122">
        <x:f>SUM(D9:H9)</x:f>
      </x:c>
      <x:c r="J9" s="81" t="n">
        <x:v>6312097</x:v>
      </x:c>
      <x:c r="K9" s="81" t="n">
        <x:v>0</x:v>
      </x:c>
      <x:c r="L9" s="81" t="n">
        <x:v>2137038</x:v>
      </x:c>
      <x:c r="M9" s="81" t="n">
        <x:v>0</x:v>
      </x:c>
      <x:c r="N9" s="81" t="n">
        <x:v>961142</x:v>
      </x:c>
      <x:c r="O9" s="81" t="n">
        <x:v>681789</x:v>
      </x:c>
      <x:c r="P9" s="81" t="n">
        <x:v>782962</x:v>
      </x:c>
      <x:c r="Q9" s="122">
        <x:f>SUM(J9:P9)</x:f>
      </x:c>
      <x:c r="R9" s="81" t="n">
        <x:v>10746552</x:v>
      </x:c>
      <x:c r="S9" s="81" t="n">
        <x:v>128476</x:v>
      </x:c>
      <x:c r="T9" s="59">
        <x:f>SUM('Part C'!$R9:$S9)</x:f>
      </x:c>
      <x:c r="U9" s="81" t="n">
        <x:v>24591.652173913</x:v>
      </x:c>
      <x:c r="V9" s="81" t="n">
        <x:v>293.995423340961</x:v>
      </x:c>
      <x:c r="W9" s="81" t="n">
        <x:v>3750653.62335914</x:v>
      </x:c>
      <x:c r="X9" s="81" t="n">
        <x:v>14625681.6233591</x:v>
      </x:c>
      <x:c r="Y9" s="12" t="n">
        <x:v>33468.3790008218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4588444</x:v>
      </x:c>
      <x:c r="E10" s="81" t="n">
        <x:v>2018605</x:v>
      </x:c>
      <x:c r="F10" s="121" t="n">
        <x:v>2424786.983</x:v>
      </x:c>
      <x:c r="G10" s="81" t="n">
        <x:v>205422</x:v>
      </x:c>
      <x:c r="H10" s="81" t="n">
        <x:v>694472</x:v>
      </x:c>
      <x:c r="I10" s="122">
        <x:f>SUM(D10:H10)</x:f>
      </x:c>
      <x:c r="J10" s="81" t="n">
        <x:v>6295384</x:v>
      </x:c>
      <x:c r="K10" s="81" t="n">
        <x:v>0</x:v>
      </x:c>
      <x:c r="L10" s="81" t="n">
        <x:v>1343257</x:v>
      </x:c>
      <x:c r="M10" s="81" t="n">
        <x:v>0</x:v>
      </x:c>
      <x:c r="N10" s="81" t="n">
        <x:v>1037835</x:v>
      </x:c>
      <x:c r="O10" s="81" t="n">
        <x:v>605497</x:v>
      </x:c>
      <x:c r="P10" s="81" t="n">
        <x:v>649757</x:v>
      </x:c>
      <x:c r="Q10" s="122">
        <x:f>SUM(J10:P10)</x:f>
      </x:c>
      <x:c r="R10" s="81" t="n">
        <x:v>9622317</x:v>
      </x:c>
      <x:c r="S10" s="81" t="n">
        <x:v>309413</x:v>
      </x:c>
      <x:c r="T10" s="59">
        <x:f>SUM('Part C'!$R10:$S10)</x:f>
      </x:c>
      <x:c r="U10" s="81" t="n">
        <x:v>26654.6177285319</x:v>
      </x:c>
      <x:c r="V10" s="81" t="n">
        <x:v>857.09972299169</x:v>
      </x:c>
      <x:c r="W10" s="81" t="n">
        <x:v>3098366.03668798</x:v>
      </x:c>
      <x:c r="X10" s="81" t="n">
        <x:v>13030096.036688</x:v>
      </x:c>
      <x:c r="Y10" s="12" t="n">
        <x:v>36094.4488550914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7896853</x:v>
      </x:c>
      <x:c r="E11" s="81" t="n">
        <x:v>3433854</x:v>
      </x:c>
      <x:c r="F11" s="121" t="n">
        <x:v>4158369.469</x:v>
      </x:c>
      <x:c r="G11" s="81" t="n">
        <x:v>394473</x:v>
      </x:c>
      <x:c r="H11" s="81" t="n">
        <x:v>1276194</x:v>
      </x:c>
      <x:c r="I11" s="122">
        <x:f>SUM(D11:H11)</x:f>
      </x:c>
      <x:c r="J11" s="81" t="n">
        <x:v>9472923</x:v>
      </x:c>
      <x:c r="K11" s="81" t="n">
        <x:v>0</x:v>
      </x:c>
      <x:c r="L11" s="81" t="n">
        <x:v>3713255</x:v>
      </x:c>
      <x:c r="M11" s="81" t="n">
        <x:v>0</x:v>
      </x:c>
      <x:c r="N11" s="81" t="n">
        <x:v>983415</x:v>
      </x:c>
      <x:c r="O11" s="81" t="n">
        <x:v>1379747</x:v>
      </x:c>
      <x:c r="P11" s="81" t="n">
        <x:v>1610403</x:v>
      </x:c>
      <x:c r="Q11" s="122">
        <x:f>SUM(J11:P11)</x:f>
      </x:c>
      <x:c r="R11" s="81" t="n">
        <x:v>17011656</x:v>
      </x:c>
      <x:c r="S11" s="81" t="n">
        <x:v>148087</x:v>
      </x:c>
      <x:c r="T11" s="59">
        <x:f>SUM('Part C'!$R11:$S11)</x:f>
      </x:c>
      <x:c r="U11" s="81" t="n">
        <x:v>25466.5508982036</x:v>
      </x:c>
      <x:c r="V11" s="81" t="n">
        <x:v>221.687125748503</x:v>
      </x:c>
      <x:c r="W11" s="81" t="n">
        <x:v>5733264.57758331</x:v>
      </x:c>
      <x:c r="X11" s="81" t="n">
        <x:v>22893007.5775833</x:v>
      </x:c>
      <x:c r="Y11" s="12" t="n">
        <x:v>34270.9694275199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13029704</x:v>
      </x:c>
      <x:c r="E12" s="81" t="n">
        <x:v>6230666</x:v>
      </x:c>
      <x:c r="F12" s="121" t="n">
        <x:v>7068555.79</x:v>
      </x:c>
      <x:c r="G12" s="81" t="n">
        <x:v>1353174</x:v>
      </x:c>
      <x:c r="H12" s="81" t="n">
        <x:v>2477931</x:v>
      </x:c>
      <x:c r="I12" s="122">
        <x:f>SUM(D12:H12)</x:f>
      </x:c>
      <x:c r="J12" s="81" t="n">
        <x:v>16023775</x:v>
      </x:c>
      <x:c r="K12" s="81" t="n">
        <x:v>0</x:v>
      </x:c>
      <x:c r="L12" s="81" t="n">
        <x:v>5349563</x:v>
      </x:c>
      <x:c r="M12" s="81" t="n">
        <x:v>0</x:v>
      </x:c>
      <x:c r="N12" s="81" t="n">
        <x:v>2067248</x:v>
      </x:c>
      <x:c r="O12" s="81" t="n">
        <x:v>1613086</x:v>
      </x:c>
      <x:c r="P12" s="81" t="n">
        <x:v>5106359</x:v>
      </x:c>
      <x:c r="Q12" s="122">
        <x:f>SUM(J12:P12)</x:f>
      </x:c>
      <x:c r="R12" s="81" t="n">
        <x:v>29837649</x:v>
      </x:c>
      <x:c r="S12" s="81" t="n">
        <x:v>322382</x:v>
      </x:c>
      <x:c r="T12" s="59">
        <x:f>SUM('Part C'!$R12:$S12)</x:f>
      </x:c>
      <x:c r="U12" s="81" t="n">
        <x:v>28175.3059490085</x:v>
      </x:c>
      <x:c r="V12" s="81" t="n">
        <x:v>304.421152030217</x:v>
      </x:c>
      <x:c r="W12" s="81" t="n">
        <x:v>9089112.55637832</x:v>
      </x:c>
      <x:c r="X12" s="81" t="n">
        <x:v>39249143.5563783</x:v>
      </x:c>
      <x:c r="Y12" s="12" t="n">
        <x:v>37062.4585046065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130</x:v>
      </x:c>
      <x:c r="E8" s="175" t="s">
        <x:v>130</x:v>
      </x:c>
      <x:c r="F8" s="124" t="n">
        <x:v>0</x:v>
      </x:c>
      <x:c r="G8" s="124" t="n">
        <x:v>114</x:v>
      </x:c>
      <x:c r="H8" s="124" t="n">
        <x:v>0</x:v>
      </x:c>
      <x:c r="I8" s="124" t="n">
        <x:v>0</x:v>
      </x:c>
      <x:c r="J8" s="125">
        <x:f>SUM(F8:I8)</x:f>
      </x:c>
      <x:c r="K8" s="81" t="n">
        <x:v>297307</x:v>
      </x:c>
      <x:c r="L8" s="81" t="n">
        <x:v>463607</x:v>
      </x:c>
      <x:c r="M8" s="81" t="n">
        <x:v>0</x:v>
      </x:c>
      <x:c r="N8" s="122">
        <x:f>SUM(K8:M8)</x:f>
      </x:c>
      <x:c r="O8" s="126" t="n">
        <x:v>0</x:v>
      </x:c>
      <x:c r="P8" s="81" t="n">
        <x:v>522531</x:v>
      </x:c>
      <x:c r="Q8" s="81" t="n">
        <x:v>0</x:v>
      </x:c>
      <x:c r="R8" s="81" t="n">
        <x:v>0</x:v>
      </x:c>
      <x:c r="S8" s="81" t="n">
        <x:v>0</x:v>
      </x:c>
      <x:c r="T8" s="81" t="n">
        <x:v>9562</x:v>
      </x:c>
      <x:c r="U8" s="81" t="n">
        <x:v>0</x:v>
      </x:c>
      <x:c r="V8" s="122">
        <x:f>SUM(P8:U8)</x:f>
      </x:c>
      <x:c r="W8" s="81" t="n">
        <x:v>0</x:v>
      </x:c>
      <x:c r="X8" s="81" t="n">
        <x:v>532093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483665</x:v>
      </x:c>
      <x:c r="Q9" s="81" t="n">
        <x:v>0</x:v>
      </x:c>
      <x:c r="R9" s="81" t="n">
        <x:v>0</x:v>
      </x:c>
      <x:c r="S9" s="81" t="n">
        <x:v>0</x:v>
      </x:c>
      <x:c r="T9" s="81" t="n">
        <x:v>30051</x:v>
      </x:c>
      <x:c r="U9" s="81" t="n">
        <x:v>0</x:v>
      </x:c>
      <x:c r="V9" s="122">
        <x:f>SUM(P9:U9)</x:f>
      </x:c>
      <x:c r="W9" s="81" t="n">
        <x:v>0</x:v>
      </x:c>
      <x:c r="X9" s="81" t="n">
        <x:v>513716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523603</x:v>
      </x:c>
      <x:c r="Q10" s="81" t="n">
        <x:v>0</x:v>
      </x:c>
      <x:c r="R10" s="81" t="n">
        <x:v>0</x:v>
      </x:c>
      <x:c r="S10" s="81" t="n">
        <x:v>0</x:v>
      </x:c>
      <x:c r="T10" s="81" t="n">
        <x:v>24436</x:v>
      </x:c>
      <x:c r="U10" s="81" t="n">
        <x:v>0</x:v>
      </x:c>
      <x:c r="V10" s="122">
        <x:f>SUM(P10:U10)</x:f>
      </x:c>
      <x:c r="W10" s="81" t="n">
        <x:v>0</x:v>
      </x:c>
      <x:c r="X10" s="81" t="n">
        <x:v>548039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256654</x:v>
      </x:c>
      <x:c r="Q11" s="81" t="n">
        <x:v>0</x:v>
      </x:c>
      <x:c r="R11" s="81" t="n">
        <x:v>0</x:v>
      </x:c>
      <x:c r="S11" s="81" t="n">
        <x:v>0</x:v>
      </x:c>
      <x:c r="T11" s="81" t="n">
        <x:v>101672</x:v>
      </x:c>
      <x:c r="U11" s="81" t="n">
        <x:v>0</x:v>
      </x:c>
      <x:c r="V11" s="122">
        <x:f>SUM(P11:U11)</x:f>
      </x:c>
      <x:c r="W11" s="81" t="n">
        <x:v>0</x:v>
      </x:c>
      <x:c r="X11" s="81" t="n">
        <x:v>358326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410133</x:v>
      </x:c>
      <x:c r="Q12" s="81" t="n">
        <x:v>0</x:v>
      </x:c>
      <x:c r="R12" s="81" t="n">
        <x:v>0</x:v>
      </x:c>
      <x:c r="S12" s="81" t="n">
        <x:v>0</x:v>
      </x:c>
      <x:c r="T12" s="81" t="n">
        <x:v>638666</x:v>
      </x:c>
      <x:c r="U12" s="81" t="n">
        <x:v>0</x:v>
      </x:c>
      <x:c r="V12" s="122">
        <x:f>SUM(P12:U12)</x:f>
      </x:c>
      <x:c r="W12" s="81" t="n">
        <x:v>0</x:v>
      </x:c>
      <x:c r="X12" s="81" t="n">
        <x:v>1048799</x:v>
      </x:c>
      <x:c r="Y12" s="12" t="n">
        <x:v>0</x:v>
      </x:c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4</x:v>
      </x:c>
      <x:c r="F18" s="7" t="n">
        <x:v>12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34979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223</x:v>
      </x:c>
      <x:c r="C1" s="82" t="s">
        <x:v>224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225</x:v>
      </x:c>
      <x:c r="B3" s="83" t="s">
        <x:v>226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2020-01-31T14:15:53.8217629Z</dcterms:modified>
</coreProperties>
</file>